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enchmarking 2018\2018\Industry reports\"/>
    </mc:Choice>
  </mc:AlternateContent>
  <xr:revisionPtr revIDLastSave="0" documentId="8_{ED262220-B64B-49CF-ADF3-F09472F25367}" xr6:coauthVersionLast="44" xr6:coauthVersionMax="44" xr10:uidLastSave="{00000000-0000-0000-0000-000000000000}"/>
  <workbookProtection workbookAlgorithmName="SHA-512" workbookHashValue="/20WqI+M1KjKFKuh0soLELc3f7/w+6RPLonSjlrj1e9NZODuOGqIdccWGHm6QcwtRPihhnMWHc/0T79/LJTalg==" workbookSaltValue="HvoPGojT0JDOL7IDOzphsA==" workbookSpinCount="100000" lockStructure="1"/>
  <bookViews>
    <workbookView xWindow="-120" yWindow="-120" windowWidth="29040" windowHeight="15840" xr2:uid="{A45834A0-5A67-4ED7-845E-C6EF2CAEF512}"/>
  </bookViews>
  <sheets>
    <sheet name="IBI Industry Reports" sheetId="2" r:id="rId1"/>
  </sheets>
  <definedNames>
    <definedName name="_xlnm._FilterDatabase" localSheetId="0" hidden="1">'IBI Industry Reports'!$A$2:$K$892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O3" i="2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N209" i="2"/>
  <c r="O209" i="2"/>
  <c r="N210" i="2"/>
  <c r="O210" i="2"/>
  <c r="N211" i="2"/>
  <c r="O211" i="2"/>
  <c r="N212" i="2"/>
  <c r="O212" i="2"/>
  <c r="N213" i="2"/>
  <c r="O213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0" i="2"/>
  <c r="O220" i="2"/>
  <c r="N221" i="2"/>
  <c r="O221" i="2"/>
  <c r="N222" i="2"/>
  <c r="O222" i="2"/>
  <c r="N223" i="2"/>
  <c r="O223" i="2"/>
  <c r="N224" i="2"/>
  <c r="O224" i="2"/>
  <c r="N225" i="2"/>
  <c r="O225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32" i="2"/>
  <c r="O232" i="2"/>
  <c r="N233" i="2"/>
  <c r="O233" i="2"/>
  <c r="N234" i="2"/>
  <c r="O234" i="2"/>
  <c r="N235" i="2"/>
  <c r="O235" i="2"/>
  <c r="N236" i="2"/>
  <c r="O236" i="2"/>
  <c r="N237" i="2"/>
  <c r="O237" i="2"/>
  <c r="N238" i="2"/>
  <c r="O238" i="2"/>
  <c r="N239" i="2"/>
  <c r="O239" i="2"/>
  <c r="N240" i="2"/>
  <c r="O240" i="2"/>
  <c r="N241" i="2"/>
  <c r="O241" i="2"/>
  <c r="N242" i="2"/>
  <c r="O242" i="2"/>
  <c r="N243" i="2"/>
  <c r="O243" i="2"/>
  <c r="N244" i="2"/>
  <c r="O244" i="2"/>
  <c r="N245" i="2"/>
  <c r="O245" i="2"/>
  <c r="N246" i="2"/>
  <c r="O246" i="2"/>
  <c r="N247" i="2"/>
  <c r="O247" i="2"/>
  <c r="N248" i="2"/>
  <c r="O248" i="2"/>
  <c r="N249" i="2"/>
  <c r="O249" i="2"/>
  <c r="N250" i="2"/>
  <c r="O250" i="2"/>
  <c r="N251" i="2"/>
  <c r="O251" i="2"/>
  <c r="N252" i="2"/>
  <c r="O252" i="2"/>
  <c r="N253" i="2"/>
  <c r="O253" i="2"/>
  <c r="N254" i="2"/>
  <c r="O254" i="2"/>
  <c r="N255" i="2"/>
  <c r="O255" i="2"/>
  <c r="N256" i="2"/>
  <c r="O256" i="2"/>
  <c r="N257" i="2"/>
  <c r="O257" i="2"/>
  <c r="N258" i="2"/>
  <c r="O258" i="2"/>
  <c r="N259" i="2"/>
  <c r="O259" i="2"/>
  <c r="N260" i="2"/>
  <c r="O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5" i="2"/>
  <c r="O285" i="2"/>
  <c r="N286" i="2"/>
  <c r="O286" i="2"/>
  <c r="N287" i="2"/>
  <c r="O287" i="2"/>
  <c r="N288" i="2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6" i="2"/>
  <c r="O296" i="2"/>
  <c r="N297" i="2"/>
  <c r="O297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O304" i="2"/>
  <c r="N305" i="2"/>
  <c r="O305" i="2"/>
  <c r="N306" i="2"/>
  <c r="O306" i="2"/>
  <c r="N307" i="2"/>
  <c r="O307" i="2"/>
  <c r="N308" i="2"/>
  <c r="O308" i="2"/>
  <c r="N309" i="2"/>
  <c r="O309" i="2"/>
  <c r="N310" i="2"/>
  <c r="O310" i="2"/>
  <c r="N311" i="2"/>
  <c r="O311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N327" i="2"/>
  <c r="O327" i="2"/>
  <c r="N328" i="2"/>
  <c r="O328" i="2"/>
  <c r="N329" i="2"/>
  <c r="O329" i="2"/>
  <c r="N330" i="2"/>
  <c r="O330" i="2"/>
  <c r="N331" i="2"/>
  <c r="O331" i="2"/>
  <c r="N332" i="2"/>
  <c r="O332" i="2"/>
  <c r="N333" i="2"/>
  <c r="O333" i="2"/>
  <c r="N334" i="2"/>
  <c r="O334" i="2"/>
  <c r="N335" i="2"/>
  <c r="O335" i="2"/>
  <c r="N336" i="2"/>
  <c r="O336" i="2"/>
  <c r="N337" i="2"/>
  <c r="O337" i="2"/>
  <c r="N338" i="2"/>
  <c r="O338" i="2"/>
  <c r="N339" i="2"/>
  <c r="O339" i="2"/>
  <c r="N340" i="2"/>
  <c r="O340" i="2"/>
  <c r="N341" i="2"/>
  <c r="O341" i="2"/>
  <c r="N342" i="2"/>
  <c r="O342" i="2"/>
  <c r="N343" i="2"/>
  <c r="O343" i="2"/>
  <c r="N344" i="2"/>
  <c r="O344" i="2"/>
  <c r="N345" i="2"/>
  <c r="O345" i="2"/>
  <c r="N346" i="2"/>
  <c r="O346" i="2"/>
  <c r="N347" i="2"/>
  <c r="O347" i="2"/>
  <c r="N348" i="2"/>
  <c r="O348" i="2"/>
  <c r="N349" i="2"/>
  <c r="O349" i="2"/>
  <c r="N350" i="2"/>
  <c r="O350" i="2"/>
  <c r="N351" i="2"/>
  <c r="O351" i="2"/>
  <c r="N352" i="2"/>
  <c r="O352" i="2"/>
  <c r="N353" i="2"/>
  <c r="O353" i="2"/>
  <c r="N354" i="2"/>
  <c r="O354" i="2"/>
  <c r="N355" i="2"/>
  <c r="O355" i="2"/>
  <c r="N356" i="2"/>
  <c r="O356" i="2"/>
  <c r="N357" i="2"/>
  <c r="O357" i="2"/>
  <c r="N358" i="2"/>
  <c r="O358" i="2"/>
  <c r="N359" i="2"/>
  <c r="O359" i="2"/>
  <c r="N360" i="2"/>
  <c r="O360" i="2"/>
  <c r="N361" i="2"/>
  <c r="O361" i="2"/>
  <c r="N362" i="2"/>
  <c r="O362" i="2"/>
  <c r="N363" i="2"/>
  <c r="O363" i="2"/>
  <c r="N364" i="2"/>
  <c r="O364" i="2"/>
  <c r="N365" i="2"/>
  <c r="O365" i="2"/>
  <c r="N366" i="2"/>
  <c r="O366" i="2"/>
  <c r="N367" i="2"/>
  <c r="O367" i="2"/>
  <c r="N368" i="2"/>
  <c r="O368" i="2"/>
  <c r="N369" i="2"/>
  <c r="O369" i="2"/>
  <c r="N370" i="2"/>
  <c r="O370" i="2"/>
  <c r="N371" i="2"/>
  <c r="O371" i="2"/>
  <c r="N372" i="2"/>
  <c r="O372" i="2"/>
  <c r="N373" i="2"/>
  <c r="O373" i="2"/>
  <c r="N374" i="2"/>
  <c r="O374" i="2"/>
  <c r="N375" i="2"/>
  <c r="O375" i="2"/>
  <c r="N376" i="2"/>
  <c r="O376" i="2"/>
  <c r="N377" i="2"/>
  <c r="O377" i="2"/>
  <c r="N378" i="2"/>
  <c r="O378" i="2"/>
  <c r="N379" i="2"/>
  <c r="O379" i="2"/>
  <c r="N380" i="2"/>
  <c r="O380" i="2"/>
  <c r="N381" i="2"/>
  <c r="O381" i="2"/>
  <c r="N382" i="2"/>
  <c r="O382" i="2"/>
  <c r="N383" i="2"/>
  <c r="O383" i="2"/>
  <c r="N384" i="2"/>
  <c r="O384" i="2"/>
  <c r="N385" i="2"/>
  <c r="O385" i="2"/>
  <c r="N386" i="2"/>
  <c r="O386" i="2"/>
  <c r="N387" i="2"/>
  <c r="O387" i="2"/>
  <c r="N388" i="2"/>
  <c r="O388" i="2"/>
  <c r="N389" i="2"/>
  <c r="O389" i="2"/>
  <c r="N390" i="2"/>
  <c r="O390" i="2"/>
  <c r="N391" i="2"/>
  <c r="O391" i="2"/>
  <c r="N392" i="2"/>
  <c r="O392" i="2"/>
  <c r="N393" i="2"/>
  <c r="O393" i="2"/>
  <c r="N394" i="2"/>
  <c r="O394" i="2"/>
  <c r="N395" i="2"/>
  <c r="O395" i="2"/>
  <c r="N396" i="2"/>
  <c r="O396" i="2"/>
  <c r="N397" i="2"/>
  <c r="O397" i="2"/>
  <c r="N398" i="2"/>
  <c r="O398" i="2"/>
  <c r="N399" i="2"/>
  <c r="O399" i="2"/>
  <c r="N400" i="2"/>
  <c r="O400" i="2"/>
  <c r="N401" i="2"/>
  <c r="O401" i="2"/>
  <c r="N402" i="2"/>
  <c r="O402" i="2"/>
  <c r="N403" i="2"/>
  <c r="O403" i="2"/>
  <c r="N404" i="2"/>
  <c r="O404" i="2"/>
  <c r="N405" i="2"/>
  <c r="O405" i="2"/>
  <c r="N406" i="2"/>
  <c r="O406" i="2"/>
  <c r="N407" i="2"/>
  <c r="O407" i="2"/>
  <c r="N408" i="2"/>
  <c r="O408" i="2"/>
  <c r="N409" i="2"/>
  <c r="O409" i="2"/>
  <c r="N410" i="2"/>
  <c r="O410" i="2"/>
  <c r="N411" i="2"/>
  <c r="O411" i="2"/>
  <c r="N412" i="2"/>
  <c r="O412" i="2"/>
  <c r="N413" i="2"/>
  <c r="O413" i="2"/>
  <c r="N414" i="2"/>
  <c r="O414" i="2"/>
  <c r="N415" i="2"/>
  <c r="O415" i="2"/>
  <c r="N416" i="2"/>
  <c r="O416" i="2"/>
  <c r="N417" i="2"/>
  <c r="O417" i="2"/>
  <c r="N418" i="2"/>
  <c r="O418" i="2"/>
  <c r="N419" i="2"/>
  <c r="O419" i="2"/>
  <c r="N420" i="2"/>
  <c r="O420" i="2"/>
  <c r="N421" i="2"/>
  <c r="O421" i="2"/>
  <c r="N422" i="2"/>
  <c r="O422" i="2"/>
  <c r="N423" i="2"/>
  <c r="O423" i="2"/>
  <c r="N424" i="2"/>
  <c r="O424" i="2"/>
  <c r="N425" i="2"/>
  <c r="O425" i="2"/>
  <c r="N426" i="2"/>
  <c r="O426" i="2"/>
  <c r="N427" i="2"/>
  <c r="O427" i="2"/>
  <c r="N428" i="2"/>
  <c r="O428" i="2"/>
  <c r="N429" i="2"/>
  <c r="O429" i="2"/>
  <c r="N430" i="2"/>
  <c r="O430" i="2"/>
  <c r="N431" i="2"/>
  <c r="O431" i="2"/>
  <c r="N432" i="2"/>
  <c r="O432" i="2"/>
  <c r="N433" i="2"/>
  <c r="O433" i="2"/>
  <c r="N434" i="2"/>
  <c r="O434" i="2"/>
  <c r="N435" i="2"/>
  <c r="O435" i="2"/>
  <c r="N436" i="2"/>
  <c r="O436" i="2"/>
  <c r="N437" i="2"/>
  <c r="O437" i="2"/>
  <c r="N438" i="2"/>
  <c r="O438" i="2"/>
  <c r="N439" i="2"/>
  <c r="O439" i="2"/>
  <c r="N440" i="2"/>
  <c r="O440" i="2"/>
  <c r="N441" i="2"/>
  <c r="O441" i="2"/>
  <c r="N442" i="2"/>
  <c r="O442" i="2"/>
  <c r="N443" i="2"/>
  <c r="O443" i="2"/>
  <c r="N444" i="2"/>
  <c r="O444" i="2"/>
  <c r="N445" i="2"/>
  <c r="O445" i="2"/>
  <c r="N446" i="2"/>
  <c r="O446" i="2"/>
  <c r="N447" i="2"/>
  <c r="O447" i="2"/>
  <c r="N448" i="2"/>
  <c r="O448" i="2"/>
  <c r="N449" i="2"/>
  <c r="O449" i="2"/>
  <c r="N450" i="2"/>
  <c r="O450" i="2"/>
  <c r="N451" i="2"/>
  <c r="O451" i="2"/>
  <c r="N452" i="2"/>
  <c r="O452" i="2"/>
  <c r="N453" i="2"/>
  <c r="O453" i="2"/>
  <c r="N454" i="2"/>
  <c r="O454" i="2"/>
  <c r="N455" i="2"/>
  <c r="O455" i="2"/>
  <c r="N456" i="2"/>
  <c r="O456" i="2"/>
  <c r="N457" i="2"/>
  <c r="O457" i="2"/>
  <c r="N458" i="2"/>
  <c r="O458" i="2"/>
  <c r="N459" i="2"/>
  <c r="O459" i="2"/>
  <c r="N460" i="2"/>
  <c r="O460" i="2"/>
  <c r="N461" i="2"/>
  <c r="O461" i="2"/>
  <c r="N462" i="2"/>
  <c r="O462" i="2"/>
  <c r="N463" i="2"/>
  <c r="O463" i="2"/>
  <c r="N464" i="2"/>
  <c r="O464" i="2"/>
  <c r="N465" i="2"/>
  <c r="O465" i="2"/>
  <c r="N466" i="2"/>
  <c r="O466" i="2"/>
  <c r="N467" i="2"/>
  <c r="O467" i="2"/>
  <c r="N468" i="2"/>
  <c r="O468" i="2"/>
  <c r="N469" i="2"/>
  <c r="O469" i="2"/>
  <c r="N470" i="2"/>
  <c r="O470" i="2"/>
  <c r="N471" i="2"/>
  <c r="O471" i="2"/>
  <c r="N472" i="2"/>
  <c r="O472" i="2"/>
  <c r="N473" i="2"/>
  <c r="O473" i="2"/>
  <c r="N474" i="2"/>
  <c r="O474" i="2"/>
  <c r="N475" i="2"/>
  <c r="O475" i="2"/>
  <c r="N476" i="2"/>
  <c r="O476" i="2"/>
  <c r="N477" i="2"/>
  <c r="O477" i="2"/>
  <c r="N478" i="2"/>
  <c r="O478" i="2"/>
  <c r="N479" i="2"/>
  <c r="O479" i="2"/>
  <c r="N480" i="2"/>
  <c r="O480" i="2"/>
  <c r="N481" i="2"/>
  <c r="O481" i="2"/>
  <c r="N482" i="2"/>
  <c r="O482" i="2"/>
  <c r="N483" i="2"/>
  <c r="O483" i="2"/>
  <c r="N484" i="2"/>
  <c r="O484" i="2"/>
  <c r="N485" i="2"/>
  <c r="O485" i="2"/>
  <c r="N486" i="2"/>
  <c r="O486" i="2"/>
  <c r="N487" i="2"/>
  <c r="O487" i="2"/>
  <c r="N488" i="2"/>
  <c r="O488" i="2"/>
  <c r="N489" i="2"/>
  <c r="O489" i="2"/>
  <c r="N490" i="2"/>
  <c r="O490" i="2"/>
  <c r="N491" i="2"/>
  <c r="O491" i="2"/>
  <c r="N492" i="2"/>
  <c r="O492" i="2"/>
  <c r="N493" i="2"/>
  <c r="O493" i="2"/>
  <c r="N494" i="2"/>
  <c r="O494" i="2"/>
  <c r="N495" i="2"/>
  <c r="O495" i="2"/>
  <c r="N496" i="2"/>
  <c r="O496" i="2"/>
  <c r="N497" i="2"/>
  <c r="O497" i="2"/>
  <c r="N498" i="2"/>
  <c r="O498" i="2"/>
  <c r="N499" i="2"/>
  <c r="O499" i="2"/>
  <c r="N500" i="2"/>
  <c r="O500" i="2"/>
  <c r="N501" i="2"/>
  <c r="O501" i="2"/>
  <c r="N502" i="2"/>
  <c r="O502" i="2"/>
  <c r="N503" i="2"/>
  <c r="O503" i="2"/>
  <c r="N504" i="2"/>
  <c r="O504" i="2"/>
  <c r="N505" i="2"/>
  <c r="O505" i="2"/>
  <c r="N506" i="2"/>
  <c r="O506" i="2"/>
  <c r="N507" i="2"/>
  <c r="O507" i="2"/>
  <c r="N508" i="2"/>
  <c r="O508" i="2"/>
  <c r="N509" i="2"/>
  <c r="O509" i="2"/>
  <c r="N510" i="2"/>
  <c r="O510" i="2"/>
  <c r="N511" i="2"/>
  <c r="O511" i="2"/>
  <c r="N512" i="2"/>
  <c r="O512" i="2"/>
  <c r="N513" i="2"/>
  <c r="O513" i="2"/>
  <c r="N514" i="2"/>
  <c r="O514" i="2"/>
  <c r="N515" i="2"/>
  <c r="O515" i="2"/>
  <c r="N516" i="2"/>
  <c r="O516" i="2"/>
  <c r="N517" i="2"/>
  <c r="O517" i="2"/>
  <c r="N518" i="2"/>
  <c r="O518" i="2"/>
  <c r="N519" i="2"/>
  <c r="O519" i="2"/>
  <c r="N520" i="2"/>
  <c r="O520" i="2"/>
  <c r="N521" i="2"/>
  <c r="O521" i="2"/>
  <c r="N522" i="2"/>
  <c r="O522" i="2"/>
  <c r="N523" i="2"/>
  <c r="O523" i="2"/>
  <c r="N524" i="2"/>
  <c r="O524" i="2"/>
  <c r="N525" i="2"/>
  <c r="O525" i="2"/>
  <c r="N526" i="2"/>
  <c r="O526" i="2"/>
  <c r="N527" i="2"/>
  <c r="O527" i="2"/>
  <c r="N528" i="2"/>
  <c r="O528" i="2"/>
  <c r="N529" i="2"/>
  <c r="O529" i="2"/>
  <c r="N530" i="2"/>
  <c r="O530" i="2"/>
  <c r="N531" i="2"/>
  <c r="O531" i="2"/>
  <c r="N532" i="2"/>
  <c r="O532" i="2"/>
  <c r="N533" i="2"/>
  <c r="O533" i="2"/>
  <c r="N534" i="2"/>
  <c r="O534" i="2"/>
  <c r="N535" i="2"/>
  <c r="O535" i="2"/>
  <c r="N536" i="2"/>
  <c r="O536" i="2"/>
  <c r="N537" i="2"/>
  <c r="O537" i="2"/>
  <c r="N538" i="2"/>
  <c r="O538" i="2"/>
  <c r="N539" i="2"/>
  <c r="O539" i="2"/>
  <c r="N540" i="2"/>
  <c r="O540" i="2"/>
  <c r="N541" i="2"/>
  <c r="O541" i="2"/>
  <c r="N542" i="2"/>
  <c r="O542" i="2"/>
  <c r="N543" i="2"/>
  <c r="O543" i="2"/>
  <c r="N544" i="2"/>
  <c r="O544" i="2"/>
  <c r="N545" i="2"/>
  <c r="O545" i="2"/>
  <c r="N546" i="2"/>
  <c r="O546" i="2"/>
  <c r="N547" i="2"/>
  <c r="O547" i="2"/>
  <c r="N548" i="2"/>
  <c r="O548" i="2"/>
  <c r="N549" i="2"/>
  <c r="O549" i="2"/>
  <c r="N550" i="2"/>
  <c r="O550" i="2"/>
  <c r="N551" i="2"/>
  <c r="O551" i="2"/>
  <c r="N552" i="2"/>
  <c r="O552" i="2"/>
  <c r="N553" i="2"/>
  <c r="O553" i="2"/>
  <c r="N554" i="2"/>
  <c r="O554" i="2"/>
  <c r="N555" i="2"/>
  <c r="O555" i="2"/>
  <c r="N556" i="2"/>
  <c r="O556" i="2"/>
  <c r="N557" i="2"/>
  <c r="O557" i="2"/>
  <c r="N558" i="2"/>
  <c r="O558" i="2"/>
  <c r="N559" i="2"/>
  <c r="O559" i="2"/>
  <c r="N560" i="2"/>
  <c r="O560" i="2"/>
  <c r="N561" i="2"/>
  <c r="O561" i="2"/>
  <c r="N562" i="2"/>
  <c r="O562" i="2"/>
  <c r="N563" i="2"/>
  <c r="O563" i="2"/>
  <c r="N564" i="2"/>
  <c r="O564" i="2"/>
  <c r="N565" i="2"/>
  <c r="O565" i="2"/>
  <c r="N566" i="2"/>
  <c r="O566" i="2"/>
  <c r="N567" i="2"/>
  <c r="O567" i="2"/>
  <c r="N568" i="2"/>
  <c r="O568" i="2"/>
  <c r="N569" i="2"/>
  <c r="O569" i="2"/>
  <c r="N570" i="2"/>
  <c r="O570" i="2"/>
  <c r="N571" i="2"/>
  <c r="O571" i="2"/>
  <c r="N572" i="2"/>
  <c r="O572" i="2"/>
  <c r="N573" i="2"/>
  <c r="O573" i="2"/>
  <c r="N574" i="2"/>
  <c r="O574" i="2"/>
  <c r="N575" i="2"/>
  <c r="O575" i="2"/>
  <c r="N576" i="2"/>
  <c r="O576" i="2"/>
  <c r="N577" i="2"/>
  <c r="O577" i="2"/>
  <c r="N578" i="2"/>
  <c r="O578" i="2"/>
  <c r="N579" i="2"/>
  <c r="O579" i="2"/>
  <c r="N580" i="2"/>
  <c r="O580" i="2"/>
  <c r="N581" i="2"/>
  <c r="O581" i="2"/>
  <c r="N582" i="2"/>
  <c r="O582" i="2"/>
  <c r="N583" i="2"/>
  <c r="O583" i="2"/>
  <c r="N584" i="2"/>
  <c r="O584" i="2"/>
  <c r="N585" i="2"/>
  <c r="O585" i="2"/>
  <c r="N586" i="2"/>
  <c r="O586" i="2"/>
  <c r="N587" i="2"/>
  <c r="O587" i="2"/>
  <c r="N588" i="2"/>
  <c r="O588" i="2"/>
  <c r="N589" i="2"/>
  <c r="O589" i="2"/>
  <c r="N590" i="2"/>
  <c r="O590" i="2"/>
  <c r="N591" i="2"/>
  <c r="O591" i="2"/>
  <c r="N592" i="2"/>
  <c r="O592" i="2"/>
  <c r="N593" i="2"/>
  <c r="O593" i="2"/>
  <c r="N594" i="2"/>
  <c r="O594" i="2"/>
  <c r="N595" i="2"/>
  <c r="O595" i="2"/>
  <c r="N596" i="2"/>
  <c r="O596" i="2"/>
  <c r="N597" i="2"/>
  <c r="O597" i="2"/>
  <c r="N598" i="2"/>
  <c r="O598" i="2"/>
  <c r="N599" i="2"/>
  <c r="O599" i="2"/>
  <c r="N600" i="2"/>
  <c r="O600" i="2"/>
  <c r="N601" i="2"/>
  <c r="O601" i="2"/>
  <c r="N602" i="2"/>
  <c r="O602" i="2"/>
  <c r="N603" i="2"/>
  <c r="O603" i="2"/>
  <c r="N604" i="2"/>
  <c r="O604" i="2"/>
  <c r="N605" i="2"/>
  <c r="O605" i="2"/>
  <c r="N606" i="2"/>
  <c r="O606" i="2"/>
  <c r="N607" i="2"/>
  <c r="O607" i="2"/>
  <c r="N608" i="2"/>
  <c r="O608" i="2"/>
  <c r="N609" i="2"/>
  <c r="O609" i="2"/>
  <c r="N610" i="2"/>
  <c r="O610" i="2"/>
  <c r="N611" i="2"/>
  <c r="O611" i="2"/>
  <c r="N612" i="2"/>
  <c r="O612" i="2"/>
  <c r="N613" i="2"/>
  <c r="O613" i="2"/>
  <c r="N614" i="2"/>
  <c r="O614" i="2"/>
  <c r="N615" i="2"/>
  <c r="O615" i="2"/>
  <c r="N616" i="2"/>
  <c r="O616" i="2"/>
  <c r="N617" i="2"/>
  <c r="O617" i="2"/>
  <c r="N618" i="2"/>
  <c r="O618" i="2"/>
  <c r="N619" i="2"/>
  <c r="O619" i="2"/>
  <c r="N620" i="2"/>
  <c r="O620" i="2"/>
  <c r="N621" i="2"/>
  <c r="O621" i="2"/>
  <c r="N622" i="2"/>
  <c r="O622" i="2"/>
  <c r="N623" i="2"/>
  <c r="O623" i="2"/>
  <c r="N624" i="2"/>
  <c r="O624" i="2"/>
  <c r="N625" i="2"/>
  <c r="O625" i="2"/>
  <c r="N626" i="2"/>
  <c r="O626" i="2"/>
  <c r="N627" i="2"/>
  <c r="O627" i="2"/>
  <c r="N628" i="2"/>
  <c r="O628" i="2"/>
  <c r="N629" i="2"/>
  <c r="O629" i="2"/>
  <c r="N630" i="2"/>
  <c r="O630" i="2"/>
  <c r="N631" i="2"/>
  <c r="O631" i="2"/>
  <c r="N632" i="2"/>
  <c r="O632" i="2"/>
  <c r="N633" i="2"/>
  <c r="O633" i="2"/>
  <c r="N634" i="2"/>
  <c r="O634" i="2"/>
  <c r="N635" i="2"/>
  <c r="O635" i="2"/>
  <c r="N636" i="2"/>
  <c r="O636" i="2"/>
  <c r="N637" i="2"/>
  <c r="O637" i="2"/>
  <c r="N638" i="2"/>
  <c r="O638" i="2"/>
  <c r="N639" i="2"/>
  <c r="O639" i="2"/>
  <c r="N640" i="2"/>
  <c r="O640" i="2"/>
  <c r="N641" i="2"/>
  <c r="O641" i="2"/>
  <c r="N642" i="2"/>
  <c r="O642" i="2"/>
  <c r="N643" i="2"/>
  <c r="O643" i="2"/>
  <c r="N644" i="2"/>
  <c r="O644" i="2"/>
  <c r="N645" i="2"/>
  <c r="O645" i="2"/>
  <c r="N646" i="2"/>
  <c r="O646" i="2"/>
  <c r="N647" i="2"/>
  <c r="O647" i="2"/>
  <c r="N648" i="2"/>
  <c r="O648" i="2"/>
  <c r="N649" i="2"/>
  <c r="O649" i="2"/>
  <c r="N650" i="2"/>
  <c r="O650" i="2"/>
  <c r="N651" i="2"/>
  <c r="O651" i="2"/>
  <c r="N652" i="2"/>
  <c r="O652" i="2"/>
  <c r="N653" i="2"/>
  <c r="O653" i="2"/>
  <c r="N654" i="2"/>
  <c r="O654" i="2"/>
  <c r="N655" i="2"/>
  <c r="O655" i="2"/>
  <c r="N656" i="2"/>
  <c r="O656" i="2"/>
  <c r="N657" i="2"/>
  <c r="O657" i="2"/>
  <c r="N658" i="2"/>
  <c r="O658" i="2"/>
  <c r="N659" i="2"/>
  <c r="O659" i="2"/>
  <c r="N660" i="2"/>
  <c r="O660" i="2"/>
  <c r="N661" i="2"/>
  <c r="O661" i="2"/>
  <c r="N662" i="2"/>
  <c r="O662" i="2"/>
  <c r="N663" i="2"/>
  <c r="O663" i="2"/>
  <c r="N664" i="2"/>
  <c r="O664" i="2"/>
  <c r="N665" i="2"/>
  <c r="O665" i="2"/>
  <c r="N666" i="2"/>
  <c r="O666" i="2"/>
  <c r="N667" i="2"/>
  <c r="O667" i="2"/>
  <c r="N668" i="2"/>
  <c r="O668" i="2"/>
  <c r="N669" i="2"/>
  <c r="O669" i="2"/>
  <c r="N670" i="2"/>
  <c r="O670" i="2"/>
  <c r="N671" i="2"/>
  <c r="O671" i="2"/>
  <c r="N672" i="2"/>
  <c r="O672" i="2"/>
  <c r="N673" i="2"/>
  <c r="O673" i="2"/>
  <c r="N674" i="2"/>
  <c r="O674" i="2"/>
  <c r="N675" i="2"/>
  <c r="O675" i="2"/>
  <c r="N676" i="2"/>
  <c r="O676" i="2"/>
  <c r="N677" i="2"/>
  <c r="O677" i="2"/>
  <c r="N678" i="2"/>
  <c r="O678" i="2"/>
  <c r="N679" i="2"/>
  <c r="O679" i="2"/>
  <c r="N680" i="2"/>
  <c r="O680" i="2"/>
  <c r="N681" i="2"/>
  <c r="O681" i="2"/>
  <c r="N682" i="2"/>
  <c r="O682" i="2"/>
  <c r="N683" i="2"/>
  <c r="O683" i="2"/>
  <c r="N684" i="2"/>
  <c r="O684" i="2"/>
  <c r="N685" i="2"/>
  <c r="O685" i="2"/>
  <c r="N686" i="2"/>
  <c r="O686" i="2"/>
  <c r="N687" i="2"/>
  <c r="O687" i="2"/>
  <c r="N688" i="2"/>
  <c r="O688" i="2"/>
  <c r="N689" i="2"/>
  <c r="O689" i="2"/>
  <c r="N690" i="2"/>
  <c r="O690" i="2"/>
  <c r="N691" i="2"/>
  <c r="O691" i="2"/>
  <c r="N692" i="2"/>
  <c r="O692" i="2"/>
  <c r="N693" i="2"/>
  <c r="O693" i="2"/>
  <c r="N694" i="2"/>
  <c r="O694" i="2"/>
  <c r="N695" i="2"/>
  <c r="O695" i="2"/>
  <c r="N696" i="2"/>
  <c r="O696" i="2"/>
  <c r="N697" i="2"/>
  <c r="O697" i="2"/>
  <c r="N698" i="2"/>
  <c r="O698" i="2"/>
  <c r="N699" i="2"/>
  <c r="O699" i="2"/>
  <c r="N700" i="2"/>
  <c r="O700" i="2"/>
  <c r="N701" i="2"/>
  <c r="O701" i="2"/>
  <c r="N702" i="2"/>
  <c r="O702" i="2"/>
  <c r="N703" i="2"/>
  <c r="O703" i="2"/>
  <c r="N704" i="2"/>
  <c r="O704" i="2"/>
  <c r="N705" i="2"/>
  <c r="O705" i="2"/>
  <c r="N706" i="2"/>
  <c r="O706" i="2"/>
  <c r="N707" i="2"/>
  <c r="O707" i="2"/>
  <c r="N708" i="2"/>
  <c r="O708" i="2"/>
  <c r="N709" i="2"/>
  <c r="O709" i="2"/>
  <c r="N710" i="2"/>
  <c r="O710" i="2"/>
  <c r="N711" i="2"/>
  <c r="O711" i="2"/>
  <c r="N712" i="2"/>
  <c r="O712" i="2"/>
  <c r="N713" i="2"/>
  <c r="O713" i="2"/>
  <c r="N714" i="2"/>
  <c r="O714" i="2"/>
  <c r="N715" i="2"/>
  <c r="O715" i="2"/>
  <c r="N716" i="2"/>
  <c r="O716" i="2"/>
  <c r="N717" i="2"/>
  <c r="O717" i="2"/>
  <c r="N718" i="2"/>
  <c r="O718" i="2"/>
  <c r="N719" i="2"/>
  <c r="O719" i="2"/>
  <c r="N720" i="2"/>
  <c r="O720" i="2"/>
  <c r="N721" i="2"/>
  <c r="O721" i="2"/>
  <c r="N722" i="2"/>
  <c r="O722" i="2"/>
  <c r="N723" i="2"/>
  <c r="O723" i="2"/>
  <c r="N724" i="2"/>
  <c r="O724" i="2"/>
  <c r="N725" i="2"/>
  <c r="O725" i="2"/>
  <c r="N726" i="2"/>
  <c r="O726" i="2"/>
  <c r="N727" i="2"/>
  <c r="O727" i="2"/>
  <c r="N728" i="2"/>
  <c r="O728" i="2"/>
  <c r="N729" i="2"/>
  <c r="O729" i="2"/>
  <c r="N730" i="2"/>
  <c r="O730" i="2"/>
  <c r="N731" i="2"/>
  <c r="O731" i="2"/>
  <c r="N732" i="2"/>
  <c r="O732" i="2"/>
  <c r="N733" i="2"/>
  <c r="O733" i="2"/>
  <c r="N734" i="2"/>
  <c r="O734" i="2"/>
  <c r="N735" i="2"/>
  <c r="O735" i="2"/>
  <c r="N736" i="2"/>
  <c r="O736" i="2"/>
  <c r="N737" i="2"/>
  <c r="O737" i="2"/>
  <c r="N738" i="2"/>
  <c r="O738" i="2"/>
  <c r="N739" i="2"/>
  <c r="O739" i="2"/>
  <c r="N740" i="2"/>
  <c r="O740" i="2"/>
  <c r="N741" i="2"/>
  <c r="O741" i="2"/>
  <c r="N742" i="2"/>
  <c r="O742" i="2"/>
  <c r="N743" i="2"/>
  <c r="O743" i="2"/>
  <c r="N744" i="2"/>
  <c r="O744" i="2"/>
  <c r="N745" i="2"/>
  <c r="O745" i="2"/>
  <c r="N746" i="2"/>
  <c r="O746" i="2"/>
  <c r="N747" i="2"/>
  <c r="O747" i="2"/>
  <c r="N748" i="2"/>
  <c r="O748" i="2"/>
  <c r="N749" i="2"/>
  <c r="O749" i="2"/>
  <c r="N750" i="2"/>
  <c r="O750" i="2"/>
  <c r="N751" i="2"/>
  <c r="O751" i="2"/>
  <c r="N752" i="2"/>
  <c r="O752" i="2"/>
  <c r="N753" i="2"/>
  <c r="O753" i="2"/>
  <c r="N754" i="2"/>
  <c r="O754" i="2"/>
  <c r="N755" i="2"/>
  <c r="O755" i="2"/>
  <c r="N756" i="2"/>
  <c r="O756" i="2"/>
  <c r="N757" i="2"/>
  <c r="O757" i="2"/>
  <c r="N758" i="2"/>
  <c r="O758" i="2"/>
  <c r="N759" i="2"/>
  <c r="O759" i="2"/>
  <c r="N760" i="2"/>
  <c r="O760" i="2"/>
  <c r="N761" i="2"/>
  <c r="O761" i="2"/>
  <c r="N762" i="2"/>
  <c r="O762" i="2"/>
  <c r="N763" i="2"/>
  <c r="O763" i="2"/>
  <c r="N764" i="2"/>
  <c r="O764" i="2"/>
  <c r="N765" i="2"/>
  <c r="O765" i="2"/>
  <c r="N766" i="2"/>
  <c r="O766" i="2"/>
  <c r="N767" i="2"/>
  <c r="O767" i="2"/>
  <c r="N768" i="2"/>
  <c r="O768" i="2"/>
  <c r="N769" i="2"/>
  <c r="O769" i="2"/>
  <c r="N770" i="2"/>
  <c r="O770" i="2"/>
  <c r="N771" i="2"/>
  <c r="O771" i="2"/>
  <c r="N772" i="2"/>
  <c r="O772" i="2"/>
  <c r="N773" i="2"/>
  <c r="O773" i="2"/>
  <c r="N774" i="2"/>
  <c r="O774" i="2"/>
  <c r="N775" i="2"/>
  <c r="O775" i="2"/>
  <c r="N776" i="2"/>
  <c r="O776" i="2"/>
  <c r="N777" i="2"/>
  <c r="O777" i="2"/>
  <c r="N778" i="2"/>
  <c r="O778" i="2"/>
  <c r="N779" i="2"/>
  <c r="O779" i="2"/>
  <c r="N780" i="2"/>
  <c r="O780" i="2"/>
  <c r="N781" i="2"/>
  <c r="O781" i="2"/>
  <c r="N782" i="2"/>
  <c r="O782" i="2"/>
  <c r="N783" i="2"/>
  <c r="O783" i="2"/>
  <c r="N784" i="2"/>
  <c r="O784" i="2"/>
  <c r="N785" i="2"/>
  <c r="O785" i="2"/>
  <c r="N786" i="2"/>
  <c r="O786" i="2"/>
  <c r="N787" i="2"/>
  <c r="O787" i="2"/>
  <c r="N788" i="2"/>
  <c r="O788" i="2"/>
  <c r="N789" i="2"/>
  <c r="O789" i="2"/>
  <c r="N790" i="2"/>
  <c r="O790" i="2"/>
  <c r="N791" i="2"/>
  <c r="O791" i="2"/>
  <c r="N792" i="2"/>
  <c r="O792" i="2"/>
  <c r="N793" i="2"/>
  <c r="O793" i="2"/>
  <c r="N794" i="2"/>
  <c r="O794" i="2"/>
  <c r="N795" i="2"/>
  <c r="O795" i="2"/>
  <c r="N796" i="2"/>
  <c r="O796" i="2"/>
  <c r="N797" i="2"/>
  <c r="O797" i="2"/>
  <c r="N798" i="2"/>
  <c r="O798" i="2"/>
  <c r="N799" i="2"/>
  <c r="O799" i="2"/>
  <c r="N800" i="2"/>
  <c r="O800" i="2"/>
  <c r="N801" i="2"/>
  <c r="O801" i="2"/>
  <c r="N802" i="2"/>
  <c r="O802" i="2"/>
  <c r="N803" i="2"/>
  <c r="O803" i="2"/>
  <c r="N804" i="2"/>
  <c r="O804" i="2"/>
  <c r="N805" i="2"/>
  <c r="O805" i="2"/>
  <c r="N806" i="2"/>
  <c r="O806" i="2"/>
  <c r="N807" i="2"/>
  <c r="O807" i="2"/>
  <c r="N808" i="2"/>
  <c r="O808" i="2"/>
  <c r="N809" i="2"/>
  <c r="O809" i="2"/>
  <c r="N810" i="2"/>
  <c r="O810" i="2"/>
  <c r="N811" i="2"/>
  <c r="O811" i="2"/>
  <c r="N812" i="2"/>
  <c r="O812" i="2"/>
  <c r="N813" i="2"/>
  <c r="O813" i="2"/>
  <c r="N814" i="2"/>
  <c r="O814" i="2"/>
  <c r="N815" i="2"/>
  <c r="O815" i="2"/>
  <c r="N816" i="2"/>
  <c r="O816" i="2"/>
  <c r="N817" i="2"/>
  <c r="O817" i="2"/>
  <c r="N818" i="2"/>
  <c r="O818" i="2"/>
  <c r="N819" i="2"/>
  <c r="O819" i="2"/>
  <c r="N820" i="2"/>
  <c r="O820" i="2"/>
  <c r="N821" i="2"/>
  <c r="O821" i="2"/>
  <c r="N822" i="2"/>
  <c r="O822" i="2"/>
  <c r="N823" i="2"/>
  <c r="O823" i="2"/>
  <c r="N824" i="2"/>
  <c r="O824" i="2"/>
  <c r="N825" i="2"/>
  <c r="O825" i="2"/>
  <c r="N826" i="2"/>
  <c r="O826" i="2"/>
  <c r="N827" i="2"/>
  <c r="O827" i="2"/>
  <c r="N828" i="2"/>
  <c r="O828" i="2"/>
  <c r="N829" i="2"/>
  <c r="O829" i="2"/>
  <c r="N830" i="2"/>
  <c r="O830" i="2"/>
  <c r="N831" i="2"/>
  <c r="O831" i="2"/>
  <c r="N832" i="2"/>
  <c r="O832" i="2"/>
  <c r="N833" i="2"/>
  <c r="O833" i="2"/>
  <c r="N834" i="2"/>
  <c r="O834" i="2"/>
  <c r="N835" i="2"/>
  <c r="O835" i="2"/>
  <c r="N836" i="2"/>
  <c r="O836" i="2"/>
  <c r="N837" i="2"/>
  <c r="O837" i="2"/>
  <c r="N838" i="2"/>
  <c r="O838" i="2"/>
  <c r="N839" i="2"/>
  <c r="O839" i="2"/>
  <c r="N840" i="2"/>
  <c r="O840" i="2"/>
  <c r="N841" i="2"/>
  <c r="O841" i="2"/>
  <c r="N842" i="2"/>
  <c r="O842" i="2"/>
  <c r="N843" i="2"/>
  <c r="O843" i="2"/>
  <c r="N844" i="2"/>
  <c r="O844" i="2"/>
  <c r="N845" i="2"/>
  <c r="O845" i="2"/>
  <c r="N846" i="2"/>
  <c r="O846" i="2"/>
  <c r="N847" i="2"/>
  <c r="O847" i="2"/>
  <c r="N848" i="2"/>
  <c r="O848" i="2"/>
  <c r="N849" i="2"/>
  <c r="O849" i="2"/>
  <c r="N850" i="2"/>
  <c r="O850" i="2"/>
  <c r="N851" i="2"/>
  <c r="O851" i="2"/>
  <c r="N852" i="2"/>
  <c r="O852" i="2"/>
  <c r="N853" i="2"/>
  <c r="O853" i="2"/>
  <c r="N854" i="2"/>
  <c r="O854" i="2"/>
  <c r="N855" i="2"/>
  <c r="O855" i="2"/>
  <c r="N856" i="2"/>
  <c r="O856" i="2"/>
  <c r="N857" i="2"/>
  <c r="O857" i="2"/>
  <c r="N858" i="2"/>
  <c r="O858" i="2"/>
  <c r="N859" i="2"/>
  <c r="O859" i="2"/>
  <c r="N860" i="2"/>
  <c r="O860" i="2"/>
  <c r="N861" i="2"/>
  <c r="O861" i="2"/>
  <c r="N862" i="2"/>
  <c r="O862" i="2"/>
  <c r="N863" i="2"/>
  <c r="O863" i="2"/>
  <c r="N864" i="2"/>
  <c r="O864" i="2"/>
  <c r="N865" i="2"/>
  <c r="O865" i="2"/>
  <c r="N866" i="2"/>
  <c r="O866" i="2"/>
  <c r="N867" i="2"/>
  <c r="O867" i="2"/>
  <c r="N868" i="2"/>
  <c r="O868" i="2"/>
  <c r="N869" i="2"/>
  <c r="O869" i="2"/>
  <c r="N870" i="2"/>
  <c r="O870" i="2"/>
  <c r="N871" i="2"/>
  <c r="O871" i="2"/>
  <c r="N872" i="2"/>
  <c r="O872" i="2"/>
  <c r="N873" i="2"/>
  <c r="O873" i="2"/>
  <c r="N874" i="2"/>
  <c r="O874" i="2"/>
  <c r="N875" i="2"/>
  <c r="O875" i="2"/>
  <c r="N876" i="2"/>
  <c r="O876" i="2"/>
  <c r="N877" i="2"/>
  <c r="O877" i="2"/>
  <c r="N878" i="2"/>
  <c r="O878" i="2"/>
  <c r="N879" i="2"/>
  <c r="O879" i="2"/>
  <c r="N880" i="2"/>
  <c r="O880" i="2"/>
  <c r="N881" i="2"/>
  <c r="O881" i="2"/>
  <c r="N882" i="2"/>
  <c r="O882" i="2"/>
  <c r="N883" i="2"/>
  <c r="O883" i="2"/>
  <c r="N884" i="2"/>
  <c r="O884" i="2"/>
  <c r="N885" i="2"/>
  <c r="O885" i="2"/>
  <c r="N886" i="2"/>
  <c r="O886" i="2"/>
  <c r="N887" i="2"/>
  <c r="O887" i="2"/>
  <c r="N888" i="2"/>
  <c r="O888" i="2"/>
  <c r="N889" i="2"/>
  <c r="O889" i="2"/>
  <c r="N890" i="2"/>
  <c r="O890" i="2"/>
  <c r="N891" i="2"/>
  <c r="O891" i="2"/>
  <c r="N892" i="2"/>
  <c r="O892" i="2"/>
  <c r="E3" i="2"/>
  <c r="P820" i="2" l="1"/>
  <c r="P772" i="2"/>
  <c r="P676" i="2"/>
  <c r="D676" i="2" s="1"/>
  <c r="E676" i="2" s="1"/>
  <c r="P324" i="2"/>
  <c r="D324" i="2" s="1"/>
  <c r="E324" i="2" s="1"/>
  <c r="P76" i="2"/>
  <c r="D76" i="2" s="1"/>
  <c r="E76" i="2" s="1"/>
  <c r="P60" i="2"/>
  <c r="P52" i="2"/>
  <c r="D52" i="2" s="1"/>
  <c r="E52" i="2" s="1"/>
  <c r="P12" i="2"/>
  <c r="P4" i="2"/>
  <c r="D4" i="2" s="1"/>
  <c r="E4" i="2" s="1"/>
  <c r="P694" i="2"/>
  <c r="P686" i="2"/>
  <c r="P214" i="2"/>
  <c r="P198" i="2"/>
  <c r="D198" i="2" s="1"/>
  <c r="E198" i="2" s="1"/>
  <c r="P134" i="2"/>
  <c r="D134" i="2" s="1"/>
  <c r="P126" i="2"/>
  <c r="D126" i="2" s="1"/>
  <c r="P855" i="2"/>
  <c r="D855" i="2" s="1"/>
  <c r="E855" i="2" s="1"/>
  <c r="P639" i="2"/>
  <c r="P623" i="2"/>
  <c r="D623" i="2" s="1"/>
  <c r="E623" i="2" s="1"/>
  <c r="P551" i="2"/>
  <c r="D551" i="2" s="1"/>
  <c r="P883" i="2"/>
  <c r="P81" i="2"/>
  <c r="P73" i="2"/>
  <c r="P65" i="2"/>
  <c r="P41" i="2"/>
  <c r="D41" i="2" s="1"/>
  <c r="E41" i="2" s="1"/>
  <c r="P25" i="2"/>
  <c r="D25" i="2" s="1"/>
  <c r="P784" i="2"/>
  <c r="P776" i="2"/>
  <c r="D776" i="2" s="1"/>
  <c r="E776" i="2" s="1"/>
  <c r="P752" i="2"/>
  <c r="D752" i="2" s="1"/>
  <c r="E752" i="2" s="1"/>
  <c r="P576" i="2"/>
  <c r="D576" i="2" s="1"/>
  <c r="E576" i="2" s="1"/>
  <c r="P560" i="2"/>
  <c r="D560" i="2" s="1"/>
  <c r="P488" i="2"/>
  <c r="D488" i="2" s="1"/>
  <c r="E488" i="2" s="1"/>
  <c r="P248" i="2"/>
  <c r="D248" i="2" s="1"/>
  <c r="P144" i="2"/>
  <c r="D144" i="2" s="1"/>
  <c r="E144" i="2" s="1"/>
  <c r="P136" i="2"/>
  <c r="D136" i="2" s="1"/>
  <c r="E136" i="2" s="1"/>
  <c r="P120" i="2"/>
  <c r="D120" i="2" s="1"/>
  <c r="E120" i="2" s="1"/>
  <c r="P805" i="2"/>
  <c r="D805" i="2" s="1"/>
  <c r="E805" i="2" s="1"/>
  <c r="P797" i="2"/>
  <c r="P789" i="2"/>
  <c r="D789" i="2" s="1"/>
  <c r="E789" i="2" s="1"/>
  <c r="P781" i="2"/>
  <c r="D781" i="2" s="1"/>
  <c r="P677" i="2"/>
  <c r="D677" i="2" s="1"/>
  <c r="P850" i="2"/>
  <c r="D850" i="2" s="1"/>
  <c r="P682" i="2"/>
  <c r="P338" i="2"/>
  <c r="D338" i="2" s="1"/>
  <c r="P322" i="2"/>
  <c r="D322" i="2" s="1"/>
  <c r="P266" i="2"/>
  <c r="D266" i="2" s="1"/>
  <c r="P146" i="2"/>
  <c r="D146" i="2" s="1"/>
  <c r="P138" i="2"/>
  <c r="D138" i="2" s="1"/>
  <c r="P130" i="2"/>
  <c r="D130" i="2" s="1"/>
  <c r="P122" i="2"/>
  <c r="P385" i="2"/>
  <c r="P353" i="2"/>
  <c r="P96" i="2"/>
  <c r="D96" i="2" s="1"/>
  <c r="P255" i="2"/>
  <c r="P247" i="2"/>
  <c r="D247" i="2" s="1"/>
  <c r="E247" i="2" s="1"/>
  <c r="P231" i="2"/>
  <c r="P63" i="2"/>
  <c r="D63" i="2" s="1"/>
  <c r="P47" i="2"/>
  <c r="D47" i="2" s="1"/>
  <c r="P39" i="2"/>
  <c r="D39" i="2" s="1"/>
  <c r="P31" i="2"/>
  <c r="D31" i="2" s="1"/>
  <c r="P7" i="2"/>
  <c r="D7" i="2" s="1"/>
  <c r="C7" i="2" s="1"/>
  <c r="P293" i="2"/>
  <c r="D293" i="2" s="1"/>
  <c r="E293" i="2" s="1"/>
  <c r="P269" i="2"/>
  <c r="D269" i="2" s="1"/>
  <c r="P229" i="2"/>
  <c r="D229" i="2" s="1"/>
  <c r="P91" i="2"/>
  <c r="D91" i="2" s="1"/>
  <c r="P83" i="2"/>
  <c r="P67" i="2"/>
  <c r="D67" i="2" s="1"/>
  <c r="C67" i="2" s="1"/>
  <c r="P19" i="2"/>
  <c r="D19" i="2" s="1"/>
  <c r="C19" i="2" s="1"/>
  <c r="P481" i="2"/>
  <c r="D481" i="2" s="1"/>
  <c r="P112" i="2"/>
  <c r="D112" i="2" s="1"/>
  <c r="E112" i="2" s="1"/>
  <c r="P511" i="2"/>
  <c r="P439" i="2"/>
  <c r="D439" i="2" s="1"/>
  <c r="E439" i="2" s="1"/>
  <c r="P343" i="2"/>
  <c r="D343" i="2" s="1"/>
  <c r="E343" i="2" s="1"/>
  <c r="P831" i="2"/>
  <c r="D831" i="2" s="1"/>
  <c r="P775" i="2"/>
  <c r="D775" i="2" s="1"/>
  <c r="P751" i="2"/>
  <c r="D751" i="2" s="1"/>
  <c r="P727" i="2"/>
  <c r="D727" i="2" s="1"/>
  <c r="P719" i="2"/>
  <c r="D719" i="2" s="1"/>
  <c r="E719" i="2" s="1"/>
  <c r="P695" i="2"/>
  <c r="D695" i="2" s="1"/>
  <c r="E695" i="2" s="1"/>
  <c r="P119" i="2"/>
  <c r="D119" i="2" s="1"/>
  <c r="P94" i="2"/>
  <c r="D94" i="2" s="1"/>
  <c r="P46" i="2"/>
  <c r="D46" i="2" s="1"/>
  <c r="E46" i="2" s="1"/>
  <c r="P38" i="2"/>
  <c r="D38" i="2" s="1"/>
  <c r="P14" i="2"/>
  <c r="D14" i="2" s="1"/>
  <c r="E14" i="2" s="1"/>
  <c r="P436" i="2"/>
  <c r="D436" i="2" s="1"/>
  <c r="P108" i="2"/>
  <c r="P100" i="2"/>
  <c r="D100" i="2" s="1"/>
  <c r="E100" i="2" s="1"/>
  <c r="P835" i="2"/>
  <c r="D835" i="2" s="1"/>
  <c r="E835" i="2" s="1"/>
  <c r="P819" i="2"/>
  <c r="D819" i="2" s="1"/>
  <c r="E819" i="2" s="1"/>
  <c r="P771" i="2"/>
  <c r="D771" i="2" s="1"/>
  <c r="E771" i="2" s="1"/>
  <c r="P755" i="2"/>
  <c r="P579" i="2"/>
  <c r="D579" i="2" s="1"/>
  <c r="C579" i="2" s="1"/>
  <c r="P387" i="2"/>
  <c r="D387" i="2" s="1"/>
  <c r="E387" i="2" s="1"/>
  <c r="P371" i="2"/>
  <c r="D371" i="2" s="1"/>
  <c r="E371" i="2" s="1"/>
  <c r="P323" i="2"/>
  <c r="D323" i="2" s="1"/>
  <c r="P203" i="2"/>
  <c r="D203" i="2" s="1"/>
  <c r="E203" i="2" s="1"/>
  <c r="P195" i="2"/>
  <c r="D195" i="2" s="1"/>
  <c r="E195" i="2" s="1"/>
  <c r="P163" i="2"/>
  <c r="D163" i="2" s="1"/>
  <c r="E163" i="2" s="1"/>
  <c r="P155" i="2"/>
  <c r="D155" i="2" s="1"/>
  <c r="P147" i="2"/>
  <c r="D147" i="2" s="1"/>
  <c r="P131" i="2"/>
  <c r="D131" i="2" s="1"/>
  <c r="P123" i="2"/>
  <c r="P658" i="2"/>
  <c r="D658" i="2" s="1"/>
  <c r="C658" i="2" s="1"/>
  <c r="P594" i="2"/>
  <c r="D594" i="2" s="1"/>
  <c r="P562" i="2"/>
  <c r="D562" i="2" s="1"/>
  <c r="C562" i="2" s="1"/>
  <c r="P530" i="2"/>
  <c r="D530" i="2" s="1"/>
  <c r="E530" i="2" s="1"/>
  <c r="P114" i="2"/>
  <c r="P872" i="2"/>
  <c r="D872" i="2" s="1"/>
  <c r="P864" i="2"/>
  <c r="D864" i="2" s="1"/>
  <c r="P768" i="2"/>
  <c r="P337" i="2"/>
  <c r="D337" i="2" s="1"/>
  <c r="P688" i="2"/>
  <c r="D688" i="2" s="1"/>
  <c r="E688" i="2" s="1"/>
  <c r="P352" i="2"/>
  <c r="D352" i="2" s="1"/>
  <c r="C352" i="2" s="1"/>
  <c r="P225" i="2"/>
  <c r="P145" i="2"/>
  <c r="D145" i="2" s="1"/>
  <c r="E145" i="2" s="1"/>
  <c r="P129" i="2"/>
  <c r="D129" i="2" s="1"/>
  <c r="P121" i="2"/>
  <c r="D121" i="2" s="1"/>
  <c r="P58" i="2"/>
  <c r="P18" i="2"/>
  <c r="D18" i="2" s="1"/>
  <c r="E18" i="2" s="1"/>
  <c r="P10" i="2"/>
  <c r="P807" i="2"/>
  <c r="D807" i="2" s="1"/>
  <c r="E807" i="2" s="1"/>
  <c r="P783" i="2"/>
  <c r="D783" i="2" s="1"/>
  <c r="P208" i="2"/>
  <c r="D208" i="2" s="1"/>
  <c r="E208" i="2" s="1"/>
  <c r="P846" i="2"/>
  <c r="D846" i="2" s="1"/>
  <c r="P519" i="2"/>
  <c r="D519" i="2" s="1"/>
  <c r="P495" i="2"/>
  <c r="D495" i="2" s="1"/>
  <c r="P471" i="2"/>
  <c r="D471" i="2" s="1"/>
  <c r="C471" i="2" s="1"/>
  <c r="P463" i="2"/>
  <c r="D463" i="2" s="1"/>
  <c r="P415" i="2"/>
  <c r="D415" i="2" s="1"/>
  <c r="E415" i="2" s="1"/>
  <c r="P407" i="2"/>
  <c r="D407" i="2" s="1"/>
  <c r="E407" i="2" s="1"/>
  <c r="P399" i="2"/>
  <c r="P383" i="2"/>
  <c r="P375" i="2"/>
  <c r="D375" i="2" s="1"/>
  <c r="E375" i="2" s="1"/>
  <c r="P367" i="2"/>
  <c r="P359" i="2"/>
  <c r="D359" i="2" s="1"/>
  <c r="E359" i="2" s="1"/>
  <c r="P223" i="2"/>
  <c r="P127" i="2"/>
  <c r="D127" i="2" s="1"/>
  <c r="P869" i="2"/>
  <c r="D869" i="2" s="1"/>
  <c r="E869" i="2" s="1"/>
  <c r="P861" i="2"/>
  <c r="D861" i="2" s="1"/>
  <c r="P558" i="2"/>
  <c r="P374" i="2"/>
  <c r="D374" i="2" s="1"/>
  <c r="P692" i="2"/>
  <c r="D692" i="2" s="1"/>
  <c r="P549" i="2"/>
  <c r="D549" i="2" s="1"/>
  <c r="E549" i="2" s="1"/>
  <c r="P509" i="2"/>
  <c r="D509" i="2" s="1"/>
  <c r="P421" i="2"/>
  <c r="D421" i="2" s="1"/>
  <c r="E421" i="2" s="1"/>
  <c r="P381" i="2"/>
  <c r="D381" i="2" s="1"/>
  <c r="E381" i="2" s="1"/>
  <c r="P357" i="2"/>
  <c r="D357" i="2" s="1"/>
  <c r="P851" i="2"/>
  <c r="D851" i="2" s="1"/>
  <c r="P652" i="2"/>
  <c r="D652" i="2" s="1"/>
  <c r="P644" i="2"/>
  <c r="D644" i="2" s="1"/>
  <c r="E644" i="2" s="1"/>
  <c r="P580" i="2"/>
  <c r="D580" i="2" s="1"/>
  <c r="P564" i="2"/>
  <c r="P548" i="2"/>
  <c r="D548" i="2" s="1"/>
  <c r="E548" i="2" s="1"/>
  <c r="P532" i="2"/>
  <c r="D532" i="2" s="1"/>
  <c r="P468" i="2"/>
  <c r="D468" i="2" s="1"/>
  <c r="E468" i="2" s="1"/>
  <c r="P452" i="2"/>
  <c r="D452" i="2" s="1"/>
  <c r="E452" i="2" s="1"/>
  <c r="P292" i="2"/>
  <c r="D292" i="2" s="1"/>
  <c r="P659" i="2"/>
  <c r="D659" i="2" s="1"/>
  <c r="E659" i="2" s="1"/>
  <c r="P547" i="2"/>
  <c r="D547" i="2" s="1"/>
  <c r="P531" i="2"/>
  <c r="D531" i="2" s="1"/>
  <c r="C531" i="2" s="1"/>
  <c r="P451" i="2"/>
  <c r="D451" i="2" s="1"/>
  <c r="P818" i="2"/>
  <c r="P291" i="2"/>
  <c r="D291" i="2" s="1"/>
  <c r="E291" i="2" s="1"/>
  <c r="P857" i="2"/>
  <c r="D857" i="2" s="1"/>
  <c r="P841" i="2"/>
  <c r="D841" i="2" s="1"/>
  <c r="P833" i="2"/>
  <c r="P817" i="2"/>
  <c r="D817" i="2" s="1"/>
  <c r="E817" i="2" s="1"/>
  <c r="P737" i="2"/>
  <c r="P578" i="2"/>
  <c r="D578" i="2" s="1"/>
  <c r="P450" i="2"/>
  <c r="D450" i="2" s="1"/>
  <c r="P434" i="2"/>
  <c r="D434" i="2" s="1"/>
  <c r="E434" i="2" s="1"/>
  <c r="P418" i="2"/>
  <c r="D418" i="2" s="1"/>
  <c r="P410" i="2"/>
  <c r="D410" i="2" s="1"/>
  <c r="P362" i="2"/>
  <c r="D362" i="2" s="1"/>
  <c r="P354" i="2"/>
  <c r="D354" i="2" s="1"/>
  <c r="P747" i="2"/>
  <c r="D747" i="2" s="1"/>
  <c r="P739" i="2"/>
  <c r="D739" i="2" s="1"/>
  <c r="E739" i="2" s="1"/>
  <c r="P731" i="2"/>
  <c r="D731" i="2" s="1"/>
  <c r="P707" i="2"/>
  <c r="D707" i="2" s="1"/>
  <c r="P699" i="2"/>
  <c r="D699" i="2" s="1"/>
  <c r="P637" i="2"/>
  <c r="D637" i="2" s="1"/>
  <c r="P544" i="2"/>
  <c r="P341" i="2"/>
  <c r="D341" i="2" s="1"/>
  <c r="P294" i="2"/>
  <c r="P278" i="2"/>
  <c r="D278" i="2" s="1"/>
  <c r="P215" i="2"/>
  <c r="D215" i="2" s="1"/>
  <c r="E215" i="2" s="1"/>
  <c r="P207" i="2"/>
  <c r="D207" i="2" s="1"/>
  <c r="E207" i="2" s="1"/>
  <c r="P199" i="2"/>
  <c r="D199" i="2" s="1"/>
  <c r="C199" i="2" s="1"/>
  <c r="P191" i="2"/>
  <c r="D191" i="2" s="1"/>
  <c r="E191" i="2" s="1"/>
  <c r="P175" i="2"/>
  <c r="D175" i="2" s="1"/>
  <c r="P167" i="2"/>
  <c r="D167" i="2" s="1"/>
  <c r="E167" i="2" s="1"/>
  <c r="P159" i="2"/>
  <c r="D159" i="2" s="1"/>
  <c r="P151" i="2"/>
  <c r="D151" i="2" s="1"/>
  <c r="P862" i="2"/>
  <c r="D862" i="2" s="1"/>
  <c r="P847" i="2"/>
  <c r="D847" i="2" s="1"/>
  <c r="P816" i="2"/>
  <c r="D816" i="2" s="1"/>
  <c r="P706" i="2"/>
  <c r="D706" i="2" s="1"/>
  <c r="P566" i="2"/>
  <c r="P527" i="2"/>
  <c r="P512" i="2"/>
  <c r="D512" i="2" s="1"/>
  <c r="E512" i="2" s="1"/>
  <c r="P443" i="2"/>
  <c r="D443" i="2" s="1"/>
  <c r="P420" i="2"/>
  <c r="D420" i="2" s="1"/>
  <c r="E420" i="2" s="1"/>
  <c r="P404" i="2"/>
  <c r="D404" i="2" s="1"/>
  <c r="P356" i="2"/>
  <c r="D356" i="2" s="1"/>
  <c r="P325" i="2"/>
  <c r="D325" i="2" s="1"/>
  <c r="C325" i="2" s="1"/>
  <c r="P238" i="2"/>
  <c r="D238" i="2" s="1"/>
  <c r="P88" i="2"/>
  <c r="D88" i="2" s="1"/>
  <c r="E88" i="2" s="1"/>
  <c r="P64" i="2"/>
  <c r="D64" i="2" s="1"/>
  <c r="P48" i="2"/>
  <c r="D48" i="2" s="1"/>
  <c r="P32" i="2"/>
  <c r="D32" i="2" s="1"/>
  <c r="P16" i="2"/>
  <c r="D16" i="2" s="1"/>
  <c r="P464" i="2"/>
  <c r="D464" i="2" s="1"/>
  <c r="C464" i="2" s="1"/>
  <c r="P190" i="2"/>
  <c r="D190" i="2" s="1"/>
  <c r="P182" i="2"/>
  <c r="P111" i="2"/>
  <c r="P103" i="2"/>
  <c r="D103" i="2" s="1"/>
  <c r="E103" i="2" s="1"/>
  <c r="P71" i="2"/>
  <c r="D71" i="2" s="1"/>
  <c r="P713" i="2"/>
  <c r="D713" i="2" s="1"/>
  <c r="P697" i="2"/>
  <c r="D697" i="2" s="1"/>
  <c r="E697" i="2" s="1"/>
  <c r="P690" i="2"/>
  <c r="D690" i="2" s="1"/>
  <c r="P627" i="2"/>
  <c r="D627" i="2" s="1"/>
  <c r="E627" i="2" s="1"/>
  <c r="P503" i="2"/>
  <c r="D503" i="2" s="1"/>
  <c r="E503" i="2" s="1"/>
  <c r="P456" i="2"/>
  <c r="D456" i="2" s="1"/>
  <c r="P449" i="2"/>
  <c r="D449" i="2" s="1"/>
  <c r="P339" i="2"/>
  <c r="D339" i="2" s="1"/>
  <c r="P308" i="2"/>
  <c r="D308" i="2" s="1"/>
  <c r="E308" i="2" s="1"/>
  <c r="P205" i="2"/>
  <c r="P197" i="2"/>
  <c r="D197" i="2" s="1"/>
  <c r="E197" i="2" s="1"/>
  <c r="P157" i="2"/>
  <c r="D157" i="2" s="1"/>
  <c r="P149" i="2"/>
  <c r="P790" i="2"/>
  <c r="D790" i="2" s="1"/>
  <c r="P767" i="2"/>
  <c r="D767" i="2" s="1"/>
  <c r="P759" i="2"/>
  <c r="D759" i="2" s="1"/>
  <c r="E759" i="2" s="1"/>
  <c r="P744" i="2"/>
  <c r="D744" i="2" s="1"/>
  <c r="E744" i="2" s="1"/>
  <c r="P736" i="2"/>
  <c r="D736" i="2" s="1"/>
  <c r="C736" i="2" s="1"/>
  <c r="P704" i="2"/>
  <c r="D704" i="2" s="1"/>
  <c r="P674" i="2"/>
  <c r="P666" i="2"/>
  <c r="D666" i="2" s="1"/>
  <c r="P618" i="2"/>
  <c r="D618" i="2" s="1"/>
  <c r="P610" i="2"/>
  <c r="D610" i="2" s="1"/>
  <c r="P541" i="2"/>
  <c r="D541" i="2" s="1"/>
  <c r="P525" i="2"/>
  <c r="P455" i="2"/>
  <c r="D455" i="2" s="1"/>
  <c r="C455" i="2" s="1"/>
  <c r="P307" i="2"/>
  <c r="D307" i="2" s="1"/>
  <c r="P220" i="2"/>
  <c r="D220" i="2" s="1"/>
  <c r="P188" i="2"/>
  <c r="D188" i="2" s="1"/>
  <c r="E188" i="2" s="1"/>
  <c r="P117" i="2"/>
  <c r="P109" i="2"/>
  <c r="P101" i="2"/>
  <c r="D101" i="2" s="1"/>
  <c r="E101" i="2" s="1"/>
  <c r="P844" i="2"/>
  <c r="D844" i="2" s="1"/>
  <c r="E844" i="2" s="1"/>
  <c r="P641" i="2"/>
  <c r="D641" i="2" s="1"/>
  <c r="C641" i="2" s="1"/>
  <c r="P571" i="2"/>
  <c r="D571" i="2" s="1"/>
  <c r="E571" i="2" s="1"/>
  <c r="P494" i="2"/>
  <c r="D494" i="2" s="1"/>
  <c r="P478" i="2"/>
  <c r="D478" i="2" s="1"/>
  <c r="P448" i="2"/>
  <c r="D448" i="2" s="1"/>
  <c r="C448" i="2" s="1"/>
  <c r="P243" i="2"/>
  <c r="D243" i="2" s="1"/>
  <c r="E243" i="2" s="1"/>
  <c r="P235" i="2"/>
  <c r="D235" i="2" s="1"/>
  <c r="P227" i="2"/>
  <c r="D227" i="2" s="1"/>
  <c r="C227" i="2" s="1"/>
  <c r="P132" i="2"/>
  <c r="D132" i="2" s="1"/>
  <c r="P93" i="2"/>
  <c r="D93" i="2" s="1"/>
  <c r="P37" i="2"/>
  <c r="D37" i="2" s="1"/>
  <c r="E37" i="2" s="1"/>
  <c r="P29" i="2"/>
  <c r="D29" i="2" s="1"/>
  <c r="E29" i="2" s="1"/>
  <c r="P882" i="2"/>
  <c r="P516" i="2"/>
  <c r="D516" i="2" s="1"/>
  <c r="P432" i="2"/>
  <c r="D432" i="2" s="1"/>
  <c r="P368" i="2"/>
  <c r="D368" i="2" s="1"/>
  <c r="P360" i="2"/>
  <c r="D360" i="2" s="1"/>
  <c r="P812" i="2"/>
  <c r="D812" i="2" s="1"/>
  <c r="P804" i="2"/>
  <c r="D804" i="2" s="1"/>
  <c r="P718" i="2"/>
  <c r="D718" i="2" s="1"/>
  <c r="P672" i="2"/>
  <c r="D672" i="2" s="1"/>
  <c r="P640" i="2"/>
  <c r="D640" i="2" s="1"/>
  <c r="P632" i="2"/>
  <c r="D632" i="2" s="1"/>
  <c r="P616" i="2"/>
  <c r="P592" i="2"/>
  <c r="D592" i="2" s="1"/>
  <c r="P584" i="2"/>
  <c r="D584" i="2" s="1"/>
  <c r="P577" i="2"/>
  <c r="D577" i="2" s="1"/>
  <c r="P423" i="2"/>
  <c r="D423" i="2" s="1"/>
  <c r="C423" i="2" s="1"/>
  <c r="P391" i="2"/>
  <c r="D391" i="2" s="1"/>
  <c r="E391" i="2" s="1"/>
  <c r="P313" i="2"/>
  <c r="D313" i="2" s="1"/>
  <c r="P218" i="2"/>
  <c r="D218" i="2" s="1"/>
  <c r="P210" i="2"/>
  <c r="D210" i="2" s="1"/>
  <c r="P194" i="2"/>
  <c r="D194" i="2" s="1"/>
  <c r="P178" i="2"/>
  <c r="D178" i="2" s="1"/>
  <c r="P162" i="2"/>
  <c r="D162" i="2" s="1"/>
  <c r="P99" i="2"/>
  <c r="D99" i="2" s="1"/>
  <c r="P888" i="2"/>
  <c r="D888" i="2" s="1"/>
  <c r="P834" i="2"/>
  <c r="D834" i="2" s="1"/>
  <c r="P803" i="2"/>
  <c r="D803" i="2" s="1"/>
  <c r="P741" i="2"/>
  <c r="D741" i="2" s="1"/>
  <c r="E741" i="2" s="1"/>
  <c r="P733" i="2"/>
  <c r="D733" i="2" s="1"/>
  <c r="P647" i="2"/>
  <c r="D647" i="2" s="1"/>
  <c r="P607" i="2"/>
  <c r="D607" i="2" s="1"/>
  <c r="E607" i="2" s="1"/>
  <c r="P599" i="2"/>
  <c r="D599" i="2" s="1"/>
  <c r="C599" i="2" s="1"/>
  <c r="P591" i="2"/>
  <c r="D591" i="2" s="1"/>
  <c r="P583" i="2"/>
  <c r="D583" i="2" s="1"/>
  <c r="E583" i="2" s="1"/>
  <c r="P546" i="2"/>
  <c r="D546" i="2" s="1"/>
  <c r="P538" i="2"/>
  <c r="D538" i="2" s="1"/>
  <c r="P499" i="2"/>
  <c r="D499" i="2" s="1"/>
  <c r="E499" i="2" s="1"/>
  <c r="P320" i="2"/>
  <c r="D320" i="2" s="1"/>
  <c r="P304" i="2"/>
  <c r="D304" i="2" s="1"/>
  <c r="P256" i="2"/>
  <c r="D256" i="2" s="1"/>
  <c r="P185" i="2"/>
  <c r="D185" i="2" s="1"/>
  <c r="P177" i="2"/>
  <c r="D177" i="2" s="1"/>
  <c r="P153" i="2"/>
  <c r="D153" i="2" s="1"/>
  <c r="E153" i="2" s="1"/>
  <c r="P98" i="2"/>
  <c r="D98" i="2" s="1"/>
  <c r="P82" i="2"/>
  <c r="P50" i="2"/>
  <c r="D50" i="2" s="1"/>
  <c r="C50" i="2" s="1"/>
  <c r="P887" i="2"/>
  <c r="D887" i="2" s="1"/>
  <c r="C887" i="2" s="1"/>
  <c r="P879" i="2"/>
  <c r="D879" i="2" s="1"/>
  <c r="P848" i="2"/>
  <c r="P810" i="2"/>
  <c r="P802" i="2"/>
  <c r="D802" i="2" s="1"/>
  <c r="E802" i="2" s="1"/>
  <c r="P794" i="2"/>
  <c r="D794" i="2" s="1"/>
  <c r="C794" i="2" s="1"/>
  <c r="P786" i="2"/>
  <c r="D786" i="2" s="1"/>
  <c r="E786" i="2" s="1"/>
  <c r="P778" i="2"/>
  <c r="D778" i="2" s="1"/>
  <c r="E778" i="2" s="1"/>
  <c r="P708" i="2"/>
  <c r="D708" i="2" s="1"/>
  <c r="E708" i="2" s="1"/>
  <c r="P700" i="2"/>
  <c r="D700" i="2" s="1"/>
  <c r="P630" i="2"/>
  <c r="D630" i="2" s="1"/>
  <c r="P606" i="2"/>
  <c r="D606" i="2" s="1"/>
  <c r="E606" i="2" s="1"/>
  <c r="P567" i="2"/>
  <c r="D567" i="2" s="1"/>
  <c r="E567" i="2" s="1"/>
  <c r="P513" i="2"/>
  <c r="D513" i="2" s="1"/>
  <c r="P271" i="2"/>
  <c r="D271" i="2" s="1"/>
  <c r="E271" i="2" s="1"/>
  <c r="P263" i="2"/>
  <c r="D263" i="2" s="1"/>
  <c r="C263" i="2" s="1"/>
  <c r="P200" i="2"/>
  <c r="D200" i="2" s="1"/>
  <c r="E200" i="2" s="1"/>
  <c r="P192" i="2"/>
  <c r="D192" i="2" s="1"/>
  <c r="P184" i="2"/>
  <c r="D184" i="2" s="1"/>
  <c r="E184" i="2" s="1"/>
  <c r="P176" i="2"/>
  <c r="D176" i="2" s="1"/>
  <c r="P160" i="2"/>
  <c r="D160" i="2" s="1"/>
  <c r="C52" i="2"/>
  <c r="C623" i="2"/>
  <c r="P754" i="2"/>
  <c r="D754" i="2" s="1"/>
  <c r="P619" i="2"/>
  <c r="D619" i="2" s="1"/>
  <c r="P491" i="2"/>
  <c r="D491" i="2" s="1"/>
  <c r="P483" i="2"/>
  <c r="D483" i="2" s="1"/>
  <c r="P865" i="2"/>
  <c r="D865" i="2" s="1"/>
  <c r="P828" i="2"/>
  <c r="D828" i="2" s="1"/>
  <c r="P746" i="2"/>
  <c r="D746" i="2" s="1"/>
  <c r="P738" i="2"/>
  <c r="D738" i="2" s="1"/>
  <c r="P722" i="2"/>
  <c r="P671" i="2"/>
  <c r="D671" i="2" s="1"/>
  <c r="P663" i="2"/>
  <c r="D663" i="2" s="1"/>
  <c r="P655" i="2"/>
  <c r="D655" i="2" s="1"/>
  <c r="P626" i="2"/>
  <c r="D626" i="2" s="1"/>
  <c r="P543" i="2"/>
  <c r="D543" i="2" s="1"/>
  <c r="P535" i="2"/>
  <c r="D535" i="2" s="1"/>
  <c r="P498" i="2"/>
  <c r="D498" i="2" s="1"/>
  <c r="P467" i="2"/>
  <c r="D467" i="2" s="1"/>
  <c r="P384" i="2"/>
  <c r="D384" i="2" s="1"/>
  <c r="P656" i="2"/>
  <c r="D656" i="2" s="1"/>
  <c r="P603" i="2"/>
  <c r="D603" i="2" s="1"/>
  <c r="P528" i="2"/>
  <c r="D528" i="2" s="1"/>
  <c r="E775" i="2"/>
  <c r="C775" i="2"/>
  <c r="P723" i="2"/>
  <c r="D723" i="2" s="1"/>
  <c r="P595" i="2"/>
  <c r="D595" i="2" s="1"/>
  <c r="P559" i="2"/>
  <c r="D559" i="2" s="1"/>
  <c r="P475" i="2"/>
  <c r="D475" i="2" s="1"/>
  <c r="P880" i="2"/>
  <c r="D880" i="2" s="1"/>
  <c r="P849" i="2"/>
  <c r="D849" i="2" s="1"/>
  <c r="P827" i="2"/>
  <c r="D827" i="2" s="1"/>
  <c r="P760" i="2"/>
  <c r="D760" i="2" s="1"/>
  <c r="P721" i="2"/>
  <c r="D721" i="2" s="1"/>
  <c r="P662" i="2"/>
  <c r="D662" i="2" s="1"/>
  <c r="P609" i="2"/>
  <c r="D609" i="2" s="1"/>
  <c r="P466" i="2"/>
  <c r="D466" i="2" s="1"/>
  <c r="P444" i="2"/>
  <c r="D444" i="2" s="1"/>
  <c r="P430" i="2"/>
  <c r="D430" i="2" s="1"/>
  <c r="E551" i="2"/>
  <c r="C551" i="2"/>
  <c r="P874" i="2"/>
  <c r="D874" i="2" s="1"/>
  <c r="P799" i="2"/>
  <c r="D799" i="2" s="1"/>
  <c r="P679" i="2"/>
  <c r="D679" i="2" s="1"/>
  <c r="P611" i="2"/>
  <c r="D611" i="2" s="1"/>
  <c r="P593" i="2"/>
  <c r="D593" i="2" s="1"/>
  <c r="P504" i="2"/>
  <c r="D504" i="2" s="1"/>
  <c r="P866" i="2"/>
  <c r="D866" i="2" s="1"/>
  <c r="P687" i="2"/>
  <c r="D687" i="2" s="1"/>
  <c r="C676" i="2"/>
  <c r="E781" i="2"/>
  <c r="C781" i="2"/>
  <c r="P886" i="2"/>
  <c r="D886" i="2" s="1"/>
  <c r="P871" i="2"/>
  <c r="D871" i="2" s="1"/>
  <c r="P863" i="2"/>
  <c r="D863" i="2" s="1"/>
  <c r="P788" i="2"/>
  <c r="D788" i="2" s="1"/>
  <c r="P720" i="2"/>
  <c r="D720" i="2" s="1"/>
  <c r="P691" i="2"/>
  <c r="D691" i="2" s="1"/>
  <c r="P684" i="2"/>
  <c r="D684" i="2" s="1"/>
  <c r="P653" i="2"/>
  <c r="D653" i="2" s="1"/>
  <c r="P631" i="2"/>
  <c r="D631" i="2" s="1"/>
  <c r="P608" i="2"/>
  <c r="D608" i="2" s="1"/>
  <c r="P457" i="2"/>
  <c r="D457" i="2" s="1"/>
  <c r="P840" i="2"/>
  <c r="D840" i="2" s="1"/>
  <c r="P825" i="2"/>
  <c r="D825" i="2" s="1"/>
  <c r="P787" i="2"/>
  <c r="D787" i="2" s="1"/>
  <c r="P780" i="2"/>
  <c r="D780" i="2" s="1"/>
  <c r="P758" i="2"/>
  <c r="D758" i="2" s="1"/>
  <c r="P743" i="2"/>
  <c r="D743" i="2" s="1"/>
  <c r="P735" i="2"/>
  <c r="D735" i="2" s="1"/>
  <c r="P712" i="2"/>
  <c r="D712" i="2" s="1"/>
  <c r="P705" i="2"/>
  <c r="D705" i="2" s="1"/>
  <c r="P660" i="2"/>
  <c r="D660" i="2" s="1"/>
  <c r="P288" i="2"/>
  <c r="D288" i="2" s="1"/>
  <c r="P272" i="2"/>
  <c r="D272" i="2" s="1"/>
  <c r="E67" i="2"/>
  <c r="E39" i="2"/>
  <c r="C39" i="2"/>
  <c r="P814" i="2"/>
  <c r="D814" i="2" s="1"/>
  <c r="P438" i="2"/>
  <c r="D438" i="2" s="1"/>
  <c r="P839" i="2"/>
  <c r="D839" i="2" s="1"/>
  <c r="P832" i="2"/>
  <c r="D832" i="2" s="1"/>
  <c r="P765" i="2"/>
  <c r="D765" i="2" s="1"/>
  <c r="P750" i="2"/>
  <c r="D750" i="2" s="1"/>
  <c r="P734" i="2"/>
  <c r="D734" i="2" s="1"/>
  <c r="P711" i="2"/>
  <c r="D711" i="2" s="1"/>
  <c r="P675" i="2"/>
  <c r="D675" i="2" s="1"/>
  <c r="P569" i="2"/>
  <c r="D569" i="2" s="1"/>
  <c r="P441" i="2"/>
  <c r="D441" i="2" s="1"/>
  <c r="P419" i="2"/>
  <c r="D419" i="2" s="1"/>
  <c r="P311" i="2"/>
  <c r="D311" i="2" s="1"/>
  <c r="P823" i="2"/>
  <c r="D823" i="2" s="1"/>
  <c r="P561" i="2"/>
  <c r="D561" i="2" s="1"/>
  <c r="C776" i="2"/>
  <c r="P791" i="2"/>
  <c r="D791" i="2" s="1"/>
  <c r="P868" i="2"/>
  <c r="D868" i="2" s="1"/>
  <c r="P793" i="2"/>
  <c r="D793" i="2" s="1"/>
  <c r="P650" i="2"/>
  <c r="D650" i="2" s="1"/>
  <c r="P643" i="2"/>
  <c r="D643" i="2" s="1"/>
  <c r="P628" i="2"/>
  <c r="D628" i="2" s="1"/>
  <c r="P613" i="2"/>
  <c r="D613" i="2" s="1"/>
  <c r="P605" i="2"/>
  <c r="D605" i="2" s="1"/>
  <c r="P590" i="2"/>
  <c r="D590" i="2" s="1"/>
  <c r="P515" i="2"/>
  <c r="D515" i="2" s="1"/>
  <c r="P500" i="2"/>
  <c r="D500" i="2" s="1"/>
  <c r="P485" i="2"/>
  <c r="D485" i="2" s="1"/>
  <c r="P477" i="2"/>
  <c r="P462" i="2"/>
  <c r="D462" i="2" s="1"/>
  <c r="P416" i="2"/>
  <c r="D416" i="2" s="1"/>
  <c r="P852" i="2"/>
  <c r="D852" i="2" s="1"/>
  <c r="P837" i="2"/>
  <c r="D837" i="2" s="1"/>
  <c r="P822" i="2"/>
  <c r="D822" i="2" s="1"/>
  <c r="P770" i="2"/>
  <c r="D770" i="2" s="1"/>
  <c r="P763" i="2"/>
  <c r="D763" i="2" s="1"/>
  <c r="P740" i="2"/>
  <c r="D740" i="2" s="1"/>
  <c r="P709" i="2"/>
  <c r="D709" i="2" s="1"/>
  <c r="P665" i="2"/>
  <c r="P575" i="2"/>
  <c r="D575" i="2" s="1"/>
  <c r="P537" i="2"/>
  <c r="D537" i="2" s="1"/>
  <c r="P522" i="2"/>
  <c r="D522" i="2" s="1"/>
  <c r="P875" i="2"/>
  <c r="D875" i="2" s="1"/>
  <c r="P867" i="2"/>
  <c r="D867" i="2" s="1"/>
  <c r="P859" i="2"/>
  <c r="D859" i="2" s="1"/>
  <c r="P836" i="2"/>
  <c r="D836" i="2" s="1"/>
  <c r="P815" i="2"/>
  <c r="D815" i="2" s="1"/>
  <c r="P800" i="2"/>
  <c r="D800" i="2" s="1"/>
  <c r="P769" i="2"/>
  <c r="D769" i="2" s="1"/>
  <c r="P724" i="2"/>
  <c r="D724" i="2" s="1"/>
  <c r="P612" i="2"/>
  <c r="D612" i="2" s="1"/>
  <c r="P596" i="2"/>
  <c r="D596" i="2" s="1"/>
  <c r="P581" i="2"/>
  <c r="D581" i="2" s="1"/>
  <c r="P514" i="2"/>
  <c r="D514" i="2" s="1"/>
  <c r="P507" i="2"/>
  <c r="D507" i="2" s="1"/>
  <c r="P484" i="2"/>
  <c r="D484" i="2" s="1"/>
  <c r="P453" i="2"/>
  <c r="D453" i="2" s="1"/>
  <c r="P409" i="2"/>
  <c r="D409" i="2" s="1"/>
  <c r="P400" i="2"/>
  <c r="D400" i="2" s="1"/>
  <c r="P363" i="2"/>
  <c r="D363" i="2" s="1"/>
  <c r="P355" i="2"/>
  <c r="D355" i="2" s="1"/>
  <c r="P340" i="2"/>
  <c r="D340" i="2" s="1"/>
  <c r="P264" i="2"/>
  <c r="D264" i="2" s="1"/>
  <c r="P242" i="2"/>
  <c r="D242" i="2" s="1"/>
  <c r="P219" i="2"/>
  <c r="D219" i="2" s="1"/>
  <c r="P211" i="2"/>
  <c r="D211" i="2" s="1"/>
  <c r="P196" i="2"/>
  <c r="D196" i="2" s="1"/>
  <c r="P158" i="2"/>
  <c r="D158" i="2" s="1"/>
  <c r="P143" i="2"/>
  <c r="D143" i="2" s="1"/>
  <c r="P135" i="2"/>
  <c r="D135" i="2" s="1"/>
  <c r="P74" i="2"/>
  <c r="D74" i="2" s="1"/>
  <c r="P20" i="2"/>
  <c r="D20" i="2" s="1"/>
  <c r="P624" i="2"/>
  <c r="D624" i="2" s="1"/>
  <c r="P601" i="2"/>
  <c r="D601" i="2" s="1"/>
  <c r="P572" i="2"/>
  <c r="D572" i="2" s="1"/>
  <c r="P534" i="2"/>
  <c r="D534" i="2" s="1"/>
  <c r="P490" i="2"/>
  <c r="D490" i="2" s="1"/>
  <c r="P482" i="2"/>
  <c r="D482" i="2" s="1"/>
  <c r="P431" i="2"/>
  <c r="D431" i="2" s="1"/>
  <c r="P392" i="2"/>
  <c r="D392" i="2" s="1"/>
  <c r="P370" i="2"/>
  <c r="D370" i="2" s="1"/>
  <c r="P347" i="2"/>
  <c r="D347" i="2" s="1"/>
  <c r="P332" i="2"/>
  <c r="D332" i="2" s="1"/>
  <c r="P310" i="2"/>
  <c r="D310" i="2" s="1"/>
  <c r="P303" i="2"/>
  <c r="D303" i="2" s="1"/>
  <c r="P295" i="2"/>
  <c r="D295" i="2" s="1"/>
  <c r="P287" i="2"/>
  <c r="D287" i="2" s="1"/>
  <c r="P279" i="2"/>
  <c r="D279" i="2" s="1"/>
  <c r="P226" i="2"/>
  <c r="D226" i="2" s="1"/>
  <c r="P173" i="2"/>
  <c r="D173" i="2" s="1"/>
  <c r="P150" i="2"/>
  <c r="D150" i="2" s="1"/>
  <c r="P66" i="2"/>
  <c r="D66" i="2" s="1"/>
  <c r="P59" i="2"/>
  <c r="D59" i="2" s="1"/>
  <c r="P51" i="2"/>
  <c r="D51" i="2" s="1"/>
  <c r="P35" i="2"/>
  <c r="D35" i="2" s="1"/>
  <c r="C144" i="2"/>
  <c r="P615" i="2"/>
  <c r="D615" i="2" s="1"/>
  <c r="P585" i="2"/>
  <c r="D585" i="2" s="1"/>
  <c r="P563" i="2"/>
  <c r="D563" i="2" s="1"/>
  <c r="P556" i="2"/>
  <c r="D556" i="2" s="1"/>
  <c r="P496" i="2"/>
  <c r="D496" i="2" s="1"/>
  <c r="P480" i="2"/>
  <c r="D480" i="2" s="1"/>
  <c r="P465" i="2"/>
  <c r="D465" i="2" s="1"/>
  <c r="P406" i="2"/>
  <c r="D406" i="2" s="1"/>
  <c r="P376" i="2"/>
  <c r="D376" i="2" s="1"/>
  <c r="P316" i="2"/>
  <c r="D316" i="2" s="1"/>
  <c r="P240" i="2"/>
  <c r="D240" i="2" s="1"/>
  <c r="P232" i="2"/>
  <c r="D232" i="2" s="1"/>
  <c r="P217" i="2"/>
  <c r="D217" i="2" s="1"/>
  <c r="P179" i="2"/>
  <c r="D179" i="2" s="1"/>
  <c r="P164" i="2"/>
  <c r="D164" i="2" s="1"/>
  <c r="P156" i="2"/>
  <c r="D156" i="2" s="1"/>
  <c r="P102" i="2"/>
  <c r="D102" i="2" s="1"/>
  <c r="P95" i="2"/>
  <c r="D95" i="2" s="1"/>
  <c r="P87" i="2"/>
  <c r="D87" i="2" s="1"/>
  <c r="P80" i="2"/>
  <c r="D80" i="2" s="1"/>
  <c r="P34" i="2"/>
  <c r="D34" i="2" s="1"/>
  <c r="P11" i="2"/>
  <c r="D11" i="2" s="1"/>
  <c r="P3" i="2"/>
  <c r="P239" i="2"/>
  <c r="D239" i="2" s="1"/>
  <c r="C4" i="2"/>
  <c r="P524" i="2"/>
  <c r="D524" i="2" s="1"/>
  <c r="P502" i="2"/>
  <c r="D502" i="2" s="1"/>
  <c r="P487" i="2"/>
  <c r="D487" i="2" s="1"/>
  <c r="P479" i="2"/>
  <c r="D479" i="2" s="1"/>
  <c r="P435" i="2"/>
  <c r="D435" i="2" s="1"/>
  <c r="P428" i="2"/>
  <c r="D428" i="2" s="1"/>
  <c r="P397" i="2"/>
  <c r="D397" i="2" s="1"/>
  <c r="P329" i="2"/>
  <c r="D329" i="2" s="1"/>
  <c r="P300" i="2"/>
  <c r="D300" i="2" s="1"/>
  <c r="P276" i="2"/>
  <c r="D276" i="2" s="1"/>
  <c r="P246" i="2"/>
  <c r="D246" i="2" s="1"/>
  <c r="P170" i="2"/>
  <c r="D170" i="2" s="1"/>
  <c r="P56" i="2"/>
  <c r="D56" i="2" s="1"/>
  <c r="P17" i="2"/>
  <c r="D17" i="2" s="1"/>
  <c r="C76" i="2"/>
  <c r="P403" i="2"/>
  <c r="D403" i="2" s="1"/>
  <c r="P396" i="2"/>
  <c r="D396" i="2" s="1"/>
  <c r="P388" i="2"/>
  <c r="D388" i="2" s="1"/>
  <c r="P351" i="2"/>
  <c r="D351" i="2" s="1"/>
  <c r="P336" i="2"/>
  <c r="D336" i="2" s="1"/>
  <c r="P328" i="2"/>
  <c r="D328" i="2" s="1"/>
  <c r="P321" i="2"/>
  <c r="D321" i="2" s="1"/>
  <c r="P306" i="2"/>
  <c r="D306" i="2" s="1"/>
  <c r="P275" i="2"/>
  <c r="D275" i="2" s="1"/>
  <c r="P260" i="2"/>
  <c r="D260" i="2" s="1"/>
  <c r="P253" i="2"/>
  <c r="D253" i="2" s="1"/>
  <c r="P245" i="2"/>
  <c r="D245" i="2" s="1"/>
  <c r="P115" i="2"/>
  <c r="D115" i="2" s="1"/>
  <c r="P70" i="2"/>
  <c r="D70" i="2" s="1"/>
  <c r="P55" i="2"/>
  <c r="D55" i="2" s="1"/>
  <c r="P402" i="2"/>
  <c r="D402" i="2" s="1"/>
  <c r="P350" i="2"/>
  <c r="D350" i="2" s="1"/>
  <c r="P335" i="2"/>
  <c r="D335" i="2" s="1"/>
  <c r="P327" i="2"/>
  <c r="D327" i="2" s="1"/>
  <c r="P305" i="2"/>
  <c r="D305" i="2" s="1"/>
  <c r="P298" i="2"/>
  <c r="D298" i="2" s="1"/>
  <c r="P290" i="2"/>
  <c r="D290" i="2" s="1"/>
  <c r="P282" i="2"/>
  <c r="D282" i="2" s="1"/>
  <c r="P274" i="2"/>
  <c r="D274" i="2" s="1"/>
  <c r="P259" i="2"/>
  <c r="D259" i="2" s="1"/>
  <c r="P183" i="2"/>
  <c r="D183" i="2" s="1"/>
  <c r="P15" i="2"/>
  <c r="D15" i="2" s="1"/>
  <c r="C120" i="2"/>
  <c r="C247" i="2"/>
  <c r="P394" i="2"/>
  <c r="D394" i="2" s="1"/>
  <c r="P349" i="2"/>
  <c r="D349" i="2" s="1"/>
  <c r="P334" i="2"/>
  <c r="D334" i="2" s="1"/>
  <c r="P326" i="2"/>
  <c r="D326" i="2" s="1"/>
  <c r="P273" i="2"/>
  <c r="D273" i="2" s="1"/>
  <c r="P128" i="2"/>
  <c r="D128" i="2" s="1"/>
  <c r="P53" i="2"/>
  <c r="D53" i="2" s="1"/>
  <c r="C198" i="2"/>
  <c r="P878" i="2"/>
  <c r="D878" i="2" s="1"/>
  <c r="P870" i="2"/>
  <c r="D870" i="2" s="1"/>
  <c r="P729" i="2"/>
  <c r="D729" i="2" s="1"/>
  <c r="P648" i="2"/>
  <c r="D648" i="2" s="1"/>
  <c r="P79" i="2"/>
  <c r="D79" i="2" s="1"/>
  <c r="P884" i="2"/>
  <c r="D884" i="2" s="1"/>
  <c r="P588" i="2"/>
  <c r="D588" i="2" s="1"/>
  <c r="P433" i="2"/>
  <c r="D433" i="2" s="1"/>
  <c r="P426" i="2"/>
  <c r="D426" i="2" s="1"/>
  <c r="P366" i="2"/>
  <c r="D366" i="2" s="1"/>
  <c r="P358" i="2"/>
  <c r="D358" i="2" s="1"/>
  <c r="P85" i="2"/>
  <c r="D85" i="2" s="1"/>
  <c r="P9" i="2"/>
  <c r="D9" i="2" s="1"/>
  <c r="P891" i="2"/>
  <c r="D891" i="2" s="1"/>
  <c r="P669" i="2"/>
  <c r="D669" i="2" s="1"/>
  <c r="P661" i="2"/>
  <c r="D661" i="2" s="1"/>
  <c r="P447" i="2"/>
  <c r="D447" i="2" s="1"/>
  <c r="P372" i="2"/>
  <c r="D372" i="2" s="1"/>
  <c r="P244" i="2"/>
  <c r="D244" i="2" s="1"/>
  <c r="P168" i="2"/>
  <c r="D168" i="2" s="1"/>
  <c r="P23" i="2"/>
  <c r="D23" i="2" s="1"/>
  <c r="P742" i="2"/>
  <c r="D742" i="2" s="1"/>
  <c r="P520" i="2"/>
  <c r="D520" i="2" s="1"/>
  <c r="P386" i="2"/>
  <c r="D386" i="2" s="1"/>
  <c r="P379" i="2"/>
  <c r="D379" i="2" s="1"/>
  <c r="P319" i="2"/>
  <c r="D319" i="2" s="1"/>
  <c r="P258" i="2"/>
  <c r="D258" i="2" s="1"/>
  <c r="P251" i="2"/>
  <c r="D251" i="2" s="1"/>
  <c r="P106" i="2"/>
  <c r="D106" i="2" s="1"/>
  <c r="P756" i="2"/>
  <c r="D756" i="2" s="1"/>
  <c r="P460" i="2"/>
  <c r="D460" i="2" s="1"/>
  <c r="P113" i="2"/>
  <c r="D113" i="2" s="1"/>
  <c r="P689" i="2"/>
  <c r="D689" i="2" s="1"/>
  <c r="P703" i="2"/>
  <c r="D703" i="2" s="1"/>
  <c r="P622" i="2"/>
  <c r="D622" i="2" s="1"/>
  <c r="P614" i="2"/>
  <c r="D614" i="2" s="1"/>
  <c r="P473" i="2"/>
  <c r="D473" i="2" s="1"/>
  <c r="P44" i="2"/>
  <c r="D44" i="2" s="1"/>
  <c r="P716" i="2"/>
  <c r="D716" i="2" s="1"/>
  <c r="P554" i="2"/>
  <c r="D554" i="2" s="1"/>
  <c r="P345" i="2"/>
  <c r="D345" i="2" s="1"/>
  <c r="P141" i="2"/>
  <c r="D141" i="2" s="1"/>
  <c r="P642" i="2"/>
  <c r="D642" i="2" s="1"/>
  <c r="P635" i="2"/>
  <c r="D635" i="2" s="1"/>
  <c r="P413" i="2"/>
  <c r="D413" i="2" s="1"/>
  <c r="P405" i="2"/>
  <c r="D405" i="2" s="1"/>
  <c r="P285" i="2"/>
  <c r="D285" i="2" s="1"/>
  <c r="P224" i="2"/>
  <c r="D224" i="2" s="1"/>
  <c r="P892" i="2"/>
  <c r="D892" i="2" s="1"/>
  <c r="P858" i="2"/>
  <c r="D858" i="2" s="1"/>
  <c r="P845" i="2"/>
  <c r="D845" i="2" s="1"/>
  <c r="P824" i="2"/>
  <c r="D824" i="2" s="1"/>
  <c r="P811" i="2"/>
  <c r="D811" i="2" s="1"/>
  <c r="P798" i="2"/>
  <c r="D798" i="2" s="1"/>
  <c r="P777" i="2"/>
  <c r="D777" i="2" s="1"/>
  <c r="P764" i="2"/>
  <c r="D764" i="2" s="1"/>
  <c r="P730" i="2"/>
  <c r="D730" i="2" s="1"/>
  <c r="P717" i="2"/>
  <c r="D717" i="2" s="1"/>
  <c r="P696" i="2"/>
  <c r="D696" i="2" s="1"/>
  <c r="P683" i="2"/>
  <c r="D683" i="2" s="1"/>
  <c r="P670" i="2"/>
  <c r="D670" i="2" s="1"/>
  <c r="P649" i="2"/>
  <c r="D649" i="2" s="1"/>
  <c r="P636" i="2"/>
  <c r="D636" i="2" s="1"/>
  <c r="P602" i="2"/>
  <c r="D602" i="2" s="1"/>
  <c r="P589" i="2"/>
  <c r="D589" i="2" s="1"/>
  <c r="P568" i="2"/>
  <c r="D568" i="2" s="1"/>
  <c r="P555" i="2"/>
  <c r="D555" i="2" s="1"/>
  <c r="P542" i="2"/>
  <c r="D542" i="2" s="1"/>
  <c r="P521" i="2"/>
  <c r="D521" i="2" s="1"/>
  <c r="P508" i="2"/>
  <c r="D508" i="2" s="1"/>
  <c r="P474" i="2"/>
  <c r="D474" i="2" s="1"/>
  <c r="P461" i="2"/>
  <c r="D461" i="2" s="1"/>
  <c r="P440" i="2"/>
  <c r="D440" i="2" s="1"/>
  <c r="P427" i="2"/>
  <c r="D427" i="2" s="1"/>
  <c r="P414" i="2"/>
  <c r="D414" i="2" s="1"/>
  <c r="P393" i="2"/>
  <c r="D393" i="2" s="1"/>
  <c r="P380" i="2"/>
  <c r="D380" i="2" s="1"/>
  <c r="P346" i="2"/>
  <c r="D346" i="2" s="1"/>
  <c r="P333" i="2"/>
  <c r="D333" i="2" s="1"/>
  <c r="P312" i="2"/>
  <c r="D312" i="2" s="1"/>
  <c r="P299" i="2"/>
  <c r="D299" i="2" s="1"/>
  <c r="P286" i="2"/>
  <c r="D286" i="2" s="1"/>
  <c r="P265" i="2"/>
  <c r="D265" i="2" s="1"/>
  <c r="P252" i="2"/>
  <c r="D252" i="2" s="1"/>
  <c r="P204" i="2"/>
  <c r="D204" i="2" s="1"/>
  <c r="P169" i="2"/>
  <c r="D169" i="2" s="1"/>
  <c r="P148" i="2"/>
  <c r="D148" i="2" s="1"/>
  <c r="P142" i="2"/>
  <c r="D142" i="2" s="1"/>
  <c r="P107" i="2"/>
  <c r="D107" i="2" s="1"/>
  <c r="P86" i="2"/>
  <c r="D86" i="2" s="1"/>
  <c r="P72" i="2"/>
  <c r="D72" i="2" s="1"/>
  <c r="P45" i="2"/>
  <c r="D45" i="2" s="1"/>
  <c r="P533" i="2"/>
  <c r="D533" i="2" s="1"/>
  <c r="P277" i="2"/>
  <c r="D277" i="2" s="1"/>
  <c r="P230" i="2"/>
  <c r="D230" i="2" s="1"/>
  <c r="P161" i="2"/>
  <c r="D161" i="2" s="1"/>
  <c r="P154" i="2"/>
  <c r="D154" i="2" s="1"/>
  <c r="P133" i="2"/>
  <c r="D133" i="2" s="1"/>
  <c r="P92" i="2"/>
  <c r="D92" i="2" s="1"/>
  <c r="P57" i="2"/>
  <c r="D57" i="2" s="1"/>
  <c r="P36" i="2"/>
  <c r="D36" i="2" s="1"/>
  <c r="P30" i="2"/>
  <c r="D30" i="2" s="1"/>
  <c r="P890" i="2"/>
  <c r="D890" i="2" s="1"/>
  <c r="P877" i="2"/>
  <c r="D877" i="2" s="1"/>
  <c r="P856" i="2"/>
  <c r="D856" i="2" s="1"/>
  <c r="P843" i="2"/>
  <c r="D843" i="2" s="1"/>
  <c r="P830" i="2"/>
  <c r="D830" i="2" s="1"/>
  <c r="P809" i="2"/>
  <c r="D809" i="2" s="1"/>
  <c r="P796" i="2"/>
  <c r="D796" i="2" s="1"/>
  <c r="P762" i="2"/>
  <c r="D762" i="2" s="1"/>
  <c r="P749" i="2"/>
  <c r="D749" i="2" s="1"/>
  <c r="P728" i="2"/>
  <c r="D728" i="2" s="1"/>
  <c r="P715" i="2"/>
  <c r="D715" i="2" s="1"/>
  <c r="P702" i="2"/>
  <c r="D702" i="2" s="1"/>
  <c r="P681" i="2"/>
  <c r="D681" i="2" s="1"/>
  <c r="P668" i="2"/>
  <c r="D668" i="2" s="1"/>
  <c r="P634" i="2"/>
  <c r="D634" i="2" s="1"/>
  <c r="P621" i="2"/>
  <c r="D621" i="2" s="1"/>
  <c r="P600" i="2"/>
  <c r="D600" i="2" s="1"/>
  <c r="P587" i="2"/>
  <c r="D587" i="2" s="1"/>
  <c r="P574" i="2"/>
  <c r="D574" i="2" s="1"/>
  <c r="P553" i="2"/>
  <c r="D553" i="2" s="1"/>
  <c r="P540" i="2"/>
  <c r="D540" i="2" s="1"/>
  <c r="P506" i="2"/>
  <c r="D506" i="2" s="1"/>
  <c r="P493" i="2"/>
  <c r="D493" i="2" s="1"/>
  <c r="P472" i="2"/>
  <c r="D472" i="2" s="1"/>
  <c r="P459" i="2"/>
  <c r="D459" i="2" s="1"/>
  <c r="P446" i="2"/>
  <c r="D446" i="2" s="1"/>
  <c r="P425" i="2"/>
  <c r="D425" i="2" s="1"/>
  <c r="P412" i="2"/>
  <c r="D412" i="2" s="1"/>
  <c r="P378" i="2"/>
  <c r="D378" i="2" s="1"/>
  <c r="P365" i="2"/>
  <c r="D365" i="2" s="1"/>
  <c r="P344" i="2"/>
  <c r="D344" i="2" s="1"/>
  <c r="P331" i="2"/>
  <c r="D331" i="2" s="1"/>
  <c r="P318" i="2"/>
  <c r="D318" i="2" s="1"/>
  <c r="P297" i="2"/>
  <c r="D297" i="2" s="1"/>
  <c r="P284" i="2"/>
  <c r="D284" i="2" s="1"/>
  <c r="P257" i="2"/>
  <c r="D257" i="2" s="1"/>
  <c r="P250" i="2"/>
  <c r="D250" i="2" s="1"/>
  <c r="P237" i="2"/>
  <c r="D237" i="2" s="1"/>
  <c r="P209" i="2"/>
  <c r="D209" i="2" s="1"/>
  <c r="P202" i="2"/>
  <c r="D202" i="2" s="1"/>
  <c r="P181" i="2"/>
  <c r="D181" i="2" s="1"/>
  <c r="P140" i="2"/>
  <c r="D140" i="2" s="1"/>
  <c r="P105" i="2"/>
  <c r="D105" i="2" s="1"/>
  <c r="P84" i="2"/>
  <c r="D84" i="2" s="1"/>
  <c r="P78" i="2"/>
  <c r="D78" i="2" s="1"/>
  <c r="P43" i="2"/>
  <c r="D43" i="2" s="1"/>
  <c r="P22" i="2"/>
  <c r="D22" i="2" s="1"/>
  <c r="P8" i="2"/>
  <c r="D8" i="2" s="1"/>
  <c r="P216" i="2"/>
  <c r="D216" i="2" s="1"/>
  <c r="P889" i="2"/>
  <c r="D889" i="2" s="1"/>
  <c r="P876" i="2"/>
  <c r="D876" i="2" s="1"/>
  <c r="P842" i="2"/>
  <c r="D842" i="2" s="1"/>
  <c r="P829" i="2"/>
  <c r="D829" i="2" s="1"/>
  <c r="P808" i="2"/>
  <c r="D808" i="2" s="1"/>
  <c r="P795" i="2"/>
  <c r="D795" i="2" s="1"/>
  <c r="P782" i="2"/>
  <c r="D782" i="2" s="1"/>
  <c r="P761" i="2"/>
  <c r="D761" i="2" s="1"/>
  <c r="P748" i="2"/>
  <c r="D748" i="2" s="1"/>
  <c r="P714" i="2"/>
  <c r="D714" i="2" s="1"/>
  <c r="P701" i="2"/>
  <c r="D701" i="2" s="1"/>
  <c r="P680" i="2"/>
  <c r="D680" i="2" s="1"/>
  <c r="P667" i="2"/>
  <c r="D667" i="2" s="1"/>
  <c r="P654" i="2"/>
  <c r="D654" i="2" s="1"/>
  <c r="P633" i="2"/>
  <c r="D633" i="2" s="1"/>
  <c r="P620" i="2"/>
  <c r="D620" i="2" s="1"/>
  <c r="P586" i="2"/>
  <c r="D586" i="2" s="1"/>
  <c r="P573" i="2"/>
  <c r="D573" i="2" s="1"/>
  <c r="P552" i="2"/>
  <c r="D552" i="2" s="1"/>
  <c r="P539" i="2"/>
  <c r="D539" i="2" s="1"/>
  <c r="P526" i="2"/>
  <c r="D526" i="2" s="1"/>
  <c r="P505" i="2"/>
  <c r="D505" i="2" s="1"/>
  <c r="P492" i="2"/>
  <c r="D492" i="2" s="1"/>
  <c r="P458" i="2"/>
  <c r="D458" i="2" s="1"/>
  <c r="P445" i="2"/>
  <c r="D445" i="2" s="1"/>
  <c r="P424" i="2"/>
  <c r="D424" i="2" s="1"/>
  <c r="P411" i="2"/>
  <c r="D411" i="2" s="1"/>
  <c r="P398" i="2"/>
  <c r="D398" i="2" s="1"/>
  <c r="P377" i="2"/>
  <c r="D377" i="2" s="1"/>
  <c r="P364" i="2"/>
  <c r="D364" i="2" s="1"/>
  <c r="P330" i="2"/>
  <c r="D330" i="2" s="1"/>
  <c r="P317" i="2"/>
  <c r="D317" i="2" s="1"/>
  <c r="P296" i="2"/>
  <c r="D296" i="2" s="1"/>
  <c r="P283" i="2"/>
  <c r="D283" i="2" s="1"/>
  <c r="P270" i="2"/>
  <c r="D270" i="2" s="1"/>
  <c r="P249" i="2"/>
  <c r="D249" i="2" s="1"/>
  <c r="P236" i="2"/>
  <c r="D236" i="2" s="1"/>
  <c r="P201" i="2"/>
  <c r="D201" i="2" s="1"/>
  <c r="P180" i="2"/>
  <c r="D180" i="2" s="1"/>
  <c r="P174" i="2"/>
  <c r="D174" i="2" s="1"/>
  <c r="P139" i="2"/>
  <c r="D139" i="2" s="1"/>
  <c r="P118" i="2"/>
  <c r="D118" i="2" s="1"/>
  <c r="P104" i="2"/>
  <c r="D104" i="2" s="1"/>
  <c r="P77" i="2"/>
  <c r="D77" i="2" s="1"/>
  <c r="P49" i="2"/>
  <c r="D49" i="2" s="1"/>
  <c r="P42" i="2"/>
  <c r="D42" i="2" s="1"/>
  <c r="P21" i="2"/>
  <c r="D21" i="2" s="1"/>
  <c r="P486" i="2"/>
  <c r="D486" i="2" s="1"/>
  <c r="P189" i="2"/>
  <c r="D189" i="2" s="1"/>
  <c r="P821" i="2"/>
  <c r="D821" i="2" s="1"/>
  <c r="P801" i="2"/>
  <c r="D801" i="2" s="1"/>
  <c r="P774" i="2"/>
  <c r="D774" i="2" s="1"/>
  <c r="P693" i="2"/>
  <c r="D693" i="2" s="1"/>
  <c r="P673" i="2"/>
  <c r="D673" i="2" s="1"/>
  <c r="P646" i="2"/>
  <c r="D646" i="2" s="1"/>
  <c r="P565" i="2"/>
  <c r="D565" i="2" s="1"/>
  <c r="P545" i="2"/>
  <c r="D545" i="2" s="1"/>
  <c r="P518" i="2"/>
  <c r="D518" i="2" s="1"/>
  <c r="P437" i="2"/>
  <c r="D437" i="2" s="1"/>
  <c r="P417" i="2"/>
  <c r="D417" i="2" s="1"/>
  <c r="P390" i="2"/>
  <c r="D390" i="2" s="1"/>
  <c r="P309" i="2"/>
  <c r="D309" i="2" s="1"/>
  <c r="P289" i="2"/>
  <c r="D289" i="2" s="1"/>
  <c r="P262" i="2"/>
  <c r="D262" i="2" s="1"/>
  <c r="P228" i="2"/>
  <c r="D228" i="2" s="1"/>
  <c r="P222" i="2"/>
  <c r="D222" i="2" s="1"/>
  <c r="P187" i="2"/>
  <c r="D187" i="2" s="1"/>
  <c r="P166" i="2"/>
  <c r="D166" i="2" s="1"/>
  <c r="P152" i="2"/>
  <c r="D152" i="2" s="1"/>
  <c r="P125" i="2"/>
  <c r="D125" i="2" s="1"/>
  <c r="P97" i="2"/>
  <c r="D97" i="2" s="1"/>
  <c r="P90" i="2"/>
  <c r="D90" i="2" s="1"/>
  <c r="P69" i="2"/>
  <c r="D69" i="2" s="1"/>
  <c r="P28" i="2"/>
  <c r="D28" i="2" s="1"/>
  <c r="P881" i="2"/>
  <c r="D881" i="2" s="1"/>
  <c r="P854" i="2"/>
  <c r="D854" i="2" s="1"/>
  <c r="P773" i="2"/>
  <c r="D773" i="2" s="1"/>
  <c r="P753" i="2"/>
  <c r="D753" i="2" s="1"/>
  <c r="P726" i="2"/>
  <c r="D726" i="2" s="1"/>
  <c r="P645" i="2"/>
  <c r="D645" i="2" s="1"/>
  <c r="P625" i="2"/>
  <c r="D625" i="2" s="1"/>
  <c r="P598" i="2"/>
  <c r="D598" i="2" s="1"/>
  <c r="P517" i="2"/>
  <c r="D517" i="2" s="1"/>
  <c r="P497" i="2"/>
  <c r="D497" i="2" s="1"/>
  <c r="P470" i="2"/>
  <c r="D470" i="2" s="1"/>
  <c r="P389" i="2"/>
  <c r="D389" i="2" s="1"/>
  <c r="P369" i="2"/>
  <c r="D369" i="2" s="1"/>
  <c r="P342" i="2"/>
  <c r="D342" i="2" s="1"/>
  <c r="P261" i="2"/>
  <c r="D261" i="2" s="1"/>
  <c r="P221" i="2"/>
  <c r="D221" i="2" s="1"/>
  <c r="P193" i="2"/>
  <c r="D193" i="2" s="1"/>
  <c r="P186" i="2"/>
  <c r="D186" i="2" s="1"/>
  <c r="P165" i="2"/>
  <c r="D165" i="2" s="1"/>
  <c r="P124" i="2"/>
  <c r="D124" i="2" s="1"/>
  <c r="P89" i="2"/>
  <c r="D89" i="2" s="1"/>
  <c r="P68" i="2"/>
  <c r="D68" i="2" s="1"/>
  <c r="P62" i="2"/>
  <c r="D62" i="2" s="1"/>
  <c r="P27" i="2"/>
  <c r="D27" i="2" s="1"/>
  <c r="P6" i="2"/>
  <c r="D6" i="2" s="1"/>
  <c r="P315" i="2"/>
  <c r="D315" i="2" s="1"/>
  <c r="P302" i="2"/>
  <c r="D302" i="2" s="1"/>
  <c r="P281" i="2"/>
  <c r="D281" i="2" s="1"/>
  <c r="P268" i="2"/>
  <c r="D268" i="2" s="1"/>
  <c r="P241" i="2"/>
  <c r="D241" i="2" s="1"/>
  <c r="P234" i="2"/>
  <c r="D234" i="2" s="1"/>
  <c r="P213" i="2"/>
  <c r="D213" i="2" s="1"/>
  <c r="P172" i="2"/>
  <c r="D172" i="2" s="1"/>
  <c r="P137" i="2"/>
  <c r="D137" i="2" s="1"/>
  <c r="P116" i="2"/>
  <c r="D116" i="2" s="1"/>
  <c r="P110" i="2"/>
  <c r="D110" i="2" s="1"/>
  <c r="P75" i="2"/>
  <c r="D75" i="2" s="1"/>
  <c r="P54" i="2"/>
  <c r="D54" i="2" s="1"/>
  <c r="P40" i="2"/>
  <c r="D40" i="2" s="1"/>
  <c r="P13" i="2"/>
  <c r="D13" i="2" s="1"/>
  <c r="P853" i="2"/>
  <c r="D853" i="2" s="1"/>
  <c r="P806" i="2"/>
  <c r="D806" i="2" s="1"/>
  <c r="P725" i="2"/>
  <c r="D725" i="2" s="1"/>
  <c r="P678" i="2"/>
  <c r="D678" i="2" s="1"/>
  <c r="P597" i="2"/>
  <c r="D597" i="2" s="1"/>
  <c r="P550" i="2"/>
  <c r="D550" i="2" s="1"/>
  <c r="P469" i="2"/>
  <c r="D469" i="2" s="1"/>
  <c r="P422" i="2"/>
  <c r="D422" i="2" s="1"/>
  <c r="P61" i="2"/>
  <c r="D61" i="2" s="1"/>
  <c r="P33" i="2"/>
  <c r="D33" i="2" s="1"/>
  <c r="P26" i="2"/>
  <c r="D26" i="2" s="1"/>
  <c r="P5" i="2"/>
  <c r="D5" i="2" s="1"/>
  <c r="P873" i="2"/>
  <c r="D873" i="2" s="1"/>
  <c r="P860" i="2"/>
  <c r="D860" i="2" s="1"/>
  <c r="P826" i="2"/>
  <c r="D826" i="2" s="1"/>
  <c r="P813" i="2"/>
  <c r="D813" i="2" s="1"/>
  <c r="P792" i="2"/>
  <c r="D792" i="2" s="1"/>
  <c r="P779" i="2"/>
  <c r="D779" i="2" s="1"/>
  <c r="P766" i="2"/>
  <c r="D766" i="2" s="1"/>
  <c r="P745" i="2"/>
  <c r="D745" i="2" s="1"/>
  <c r="P732" i="2"/>
  <c r="D732" i="2" s="1"/>
  <c r="P698" i="2"/>
  <c r="D698" i="2" s="1"/>
  <c r="P685" i="2"/>
  <c r="D685" i="2" s="1"/>
  <c r="P664" i="2"/>
  <c r="D664" i="2" s="1"/>
  <c r="P651" i="2"/>
  <c r="D651" i="2" s="1"/>
  <c r="P638" i="2"/>
  <c r="D638" i="2" s="1"/>
  <c r="P617" i="2"/>
  <c r="D617" i="2" s="1"/>
  <c r="P604" i="2"/>
  <c r="D604" i="2" s="1"/>
  <c r="P570" i="2"/>
  <c r="D570" i="2" s="1"/>
  <c r="P557" i="2"/>
  <c r="D557" i="2" s="1"/>
  <c r="P536" i="2"/>
  <c r="D536" i="2" s="1"/>
  <c r="P523" i="2"/>
  <c r="D523" i="2" s="1"/>
  <c r="P510" i="2"/>
  <c r="D510" i="2" s="1"/>
  <c r="P489" i="2"/>
  <c r="D489" i="2" s="1"/>
  <c r="P476" i="2"/>
  <c r="D476" i="2" s="1"/>
  <c r="P442" i="2"/>
  <c r="D442" i="2" s="1"/>
  <c r="P429" i="2"/>
  <c r="D429" i="2" s="1"/>
  <c r="P408" i="2"/>
  <c r="D408" i="2" s="1"/>
  <c r="P395" i="2"/>
  <c r="D395" i="2" s="1"/>
  <c r="P382" i="2"/>
  <c r="D382" i="2" s="1"/>
  <c r="P361" i="2"/>
  <c r="D361" i="2" s="1"/>
  <c r="P348" i="2"/>
  <c r="D348" i="2" s="1"/>
  <c r="P314" i="2"/>
  <c r="D314" i="2" s="1"/>
  <c r="P301" i="2"/>
  <c r="D301" i="2" s="1"/>
  <c r="P280" i="2"/>
  <c r="D280" i="2" s="1"/>
  <c r="P267" i="2"/>
  <c r="D267" i="2" s="1"/>
  <c r="P254" i="2"/>
  <c r="D254" i="2" s="1"/>
  <c r="P233" i="2"/>
  <c r="D233" i="2" s="1"/>
  <c r="P212" i="2"/>
  <c r="D212" i="2" s="1"/>
  <c r="P206" i="2"/>
  <c r="D206" i="2" s="1"/>
  <c r="P171" i="2"/>
  <c r="D171" i="2" s="1"/>
  <c r="P785" i="2"/>
  <c r="D785" i="2" s="1"/>
  <c r="P657" i="2"/>
  <c r="D657" i="2" s="1"/>
  <c r="P529" i="2"/>
  <c r="D529" i="2" s="1"/>
  <c r="P401" i="2"/>
  <c r="D401" i="2" s="1"/>
  <c r="P885" i="2"/>
  <c r="D885" i="2" s="1"/>
  <c r="P838" i="2"/>
  <c r="D838" i="2" s="1"/>
  <c r="P757" i="2"/>
  <c r="D757" i="2" s="1"/>
  <c r="P710" i="2"/>
  <c r="D710" i="2" s="1"/>
  <c r="P629" i="2"/>
  <c r="D629" i="2" s="1"/>
  <c r="P582" i="2"/>
  <c r="D582" i="2" s="1"/>
  <c r="P501" i="2"/>
  <c r="D501" i="2" s="1"/>
  <c r="P454" i="2"/>
  <c r="D454" i="2" s="1"/>
  <c r="P373" i="2"/>
  <c r="D373" i="2" s="1"/>
  <c r="P24" i="2"/>
  <c r="D24" i="2" s="1"/>
  <c r="D566" i="2"/>
  <c r="D686" i="2"/>
  <c r="D527" i="2"/>
  <c r="D81" i="2"/>
  <c r="D73" i="2"/>
  <c r="D784" i="2"/>
  <c r="D755" i="2"/>
  <c r="D399" i="2"/>
  <c r="D149" i="2"/>
  <c r="D111" i="2"/>
  <c r="D883" i="2"/>
  <c r="D616" i="2"/>
  <c r="D564" i="2"/>
  <c r="D511" i="2"/>
  <c r="D231" i="2"/>
  <c r="D768" i="2"/>
  <c r="D525" i="2"/>
  <c r="D117" i="2"/>
  <c r="D820" i="2"/>
  <c r="D737" i="2"/>
  <c r="D123" i="2"/>
  <c r="D108" i="2"/>
  <c r="D205" i="2"/>
  <c r="D122" i="2"/>
  <c r="D477" i="2"/>
  <c r="D60" i="2"/>
  <c r="D818" i="2"/>
  <c r="D810" i="2"/>
  <c r="D772" i="2"/>
  <c r="D83" i="2"/>
  <c r="D82" i="2"/>
  <c r="D722" i="2"/>
  <c r="D797" i="2"/>
  <c r="D665" i="2"/>
  <c r="D255" i="2"/>
  <c r="D383" i="2"/>
  <c r="D833" i="2"/>
  <c r="D674" i="2"/>
  <c r="D694" i="2"/>
  <c r="D882" i="2"/>
  <c r="D639" i="2"/>
  <c r="D294" i="2"/>
  <c r="D223" i="2"/>
  <c r="D682" i="2"/>
  <c r="D558" i="2"/>
  <c r="D544" i="2"/>
  <c r="D385" i="2"/>
  <c r="D848" i="2"/>
  <c r="D367" i="2"/>
  <c r="D353" i="2"/>
  <c r="D214" i="2"/>
  <c r="D109" i="2"/>
  <c r="D12" i="2"/>
  <c r="D10" i="2"/>
  <c r="D225" i="2"/>
  <c r="D114" i="2"/>
  <c r="D58" i="2"/>
  <c r="D182" i="2"/>
  <c r="D65" i="2"/>
  <c r="C136" i="2" l="1"/>
  <c r="C112" i="2"/>
  <c r="C324" i="2"/>
  <c r="C789" i="2"/>
  <c r="C855" i="2"/>
  <c r="C195" i="2"/>
  <c r="C771" i="2"/>
  <c r="C817" i="2"/>
  <c r="C421" i="2"/>
  <c r="C41" i="2"/>
  <c r="E641" i="2"/>
  <c r="C530" i="2"/>
  <c r="E352" i="2"/>
  <c r="E325" i="2"/>
  <c r="E579" i="2"/>
  <c r="C627" i="2"/>
  <c r="E7" i="2"/>
  <c r="E531" i="2"/>
  <c r="C719" i="2"/>
  <c r="C688" i="2"/>
  <c r="C293" i="2"/>
  <c r="E471" i="2"/>
  <c r="C488" i="2"/>
  <c r="C371" i="2"/>
  <c r="C387" i="2"/>
  <c r="C567" i="2"/>
  <c r="C576" i="2"/>
  <c r="C549" i="2"/>
  <c r="C695" i="2"/>
  <c r="C752" i="2"/>
  <c r="E423" i="2"/>
  <c r="C391" i="2"/>
  <c r="C375" i="2"/>
  <c r="C415" i="2"/>
  <c r="E658" i="2"/>
  <c r="C805" i="2"/>
  <c r="E263" i="2"/>
  <c r="E599" i="2"/>
  <c r="C607" i="2"/>
  <c r="C644" i="2"/>
  <c r="E19" i="2"/>
  <c r="C571" i="2"/>
  <c r="E562" i="2"/>
  <c r="C103" i="2"/>
  <c r="C203" i="2"/>
  <c r="C548" i="2"/>
  <c r="C503" i="2"/>
  <c r="C819" i="2"/>
  <c r="C191" i="2"/>
  <c r="C167" i="2"/>
  <c r="C778" i="2"/>
  <c r="C759" i="2"/>
  <c r="E887" i="2"/>
  <c r="C243" i="2"/>
  <c r="C343" i="2"/>
  <c r="C37" i="2"/>
  <c r="C101" i="2"/>
  <c r="C835" i="2"/>
  <c r="C807" i="2"/>
  <c r="E448" i="2"/>
  <c r="C659" i="2"/>
  <c r="C452" i="2"/>
  <c r="C145" i="2"/>
  <c r="E227" i="2"/>
  <c r="C407" i="2"/>
  <c r="C153" i="2"/>
  <c r="C18" i="2"/>
  <c r="C583" i="2"/>
  <c r="C439" i="2"/>
  <c r="E455" i="2"/>
  <c r="C184" i="2"/>
  <c r="C29" i="2"/>
  <c r="C359" i="2"/>
  <c r="C197" i="2"/>
  <c r="C512" i="2"/>
  <c r="C200" i="2"/>
  <c r="C188" i="2"/>
  <c r="C606" i="2"/>
  <c r="C14" i="2"/>
  <c r="C291" i="2"/>
  <c r="C739" i="2"/>
  <c r="C46" i="2"/>
  <c r="E464" i="2"/>
  <c r="E50" i="2"/>
  <c r="C381" i="2"/>
  <c r="C741" i="2"/>
  <c r="C271" i="2"/>
  <c r="C163" i="2"/>
  <c r="C308" i="2"/>
  <c r="C100" i="2"/>
  <c r="C434" i="2"/>
  <c r="E794" i="2"/>
  <c r="C802" i="2"/>
  <c r="E736" i="2"/>
  <c r="C844" i="2"/>
  <c r="C744" i="2"/>
  <c r="C420" i="2"/>
  <c r="C869" i="2"/>
  <c r="C697" i="2"/>
  <c r="C499" i="2"/>
  <c r="C468" i="2"/>
  <c r="C215" i="2"/>
  <c r="C207" i="2"/>
  <c r="C208" i="2"/>
  <c r="E199" i="2"/>
  <c r="E516" i="2"/>
  <c r="C516" i="2"/>
  <c r="C88" i="2"/>
  <c r="C708" i="2"/>
  <c r="C786" i="2"/>
  <c r="E212" i="2"/>
  <c r="C212" i="2"/>
  <c r="E254" i="2"/>
  <c r="C254" i="2"/>
  <c r="E826" i="2"/>
  <c r="C826" i="2"/>
  <c r="E40" i="2"/>
  <c r="C40" i="2"/>
  <c r="E62" i="2"/>
  <c r="C62" i="2"/>
  <c r="E625" i="2"/>
  <c r="C625" i="2"/>
  <c r="E228" i="2"/>
  <c r="C228" i="2"/>
  <c r="E189" i="2"/>
  <c r="C189" i="2"/>
  <c r="E586" i="2"/>
  <c r="C586" i="2"/>
  <c r="E297" i="2"/>
  <c r="C297" i="2"/>
  <c r="E587" i="2"/>
  <c r="C587" i="2"/>
  <c r="E877" i="2"/>
  <c r="C877" i="2"/>
  <c r="E142" i="2"/>
  <c r="C142" i="2"/>
  <c r="E461" i="2"/>
  <c r="C461" i="2"/>
  <c r="E386" i="2"/>
  <c r="C386" i="2"/>
  <c r="E334" i="2"/>
  <c r="C334" i="2"/>
  <c r="E290" i="2"/>
  <c r="C290" i="2"/>
  <c r="E453" i="2"/>
  <c r="C453" i="2"/>
  <c r="E712" i="2"/>
  <c r="C712" i="2"/>
  <c r="E799" i="2"/>
  <c r="C799" i="2"/>
  <c r="E880" i="2"/>
  <c r="C880" i="2"/>
  <c r="E384" i="2"/>
  <c r="C384" i="2"/>
  <c r="E44" i="2"/>
  <c r="C44" i="2"/>
  <c r="E328" i="2"/>
  <c r="C328" i="2"/>
  <c r="E390" i="2"/>
  <c r="C390" i="2"/>
  <c r="E377" i="2"/>
  <c r="C377" i="2"/>
  <c r="E365" i="2"/>
  <c r="C365" i="2"/>
  <c r="E555" i="2"/>
  <c r="C555" i="2"/>
  <c r="E424" i="2"/>
  <c r="C424" i="2"/>
  <c r="E669" i="2"/>
  <c r="C669" i="2"/>
  <c r="E657" i="2"/>
  <c r="C657" i="2"/>
  <c r="E429" i="2"/>
  <c r="C429" i="2"/>
  <c r="E442" i="2"/>
  <c r="C442" i="2"/>
  <c r="E678" i="2"/>
  <c r="C678" i="2"/>
  <c r="E683" i="2"/>
  <c r="C683" i="2"/>
  <c r="E53" i="2"/>
  <c r="C53" i="2"/>
  <c r="E206" i="2"/>
  <c r="C206" i="2"/>
  <c r="E806" i="2"/>
  <c r="C806" i="2"/>
  <c r="E166" i="2"/>
  <c r="C166" i="2"/>
  <c r="E250" i="2"/>
  <c r="C250" i="2"/>
  <c r="E642" i="2"/>
  <c r="C642" i="2"/>
  <c r="E717" i="2"/>
  <c r="C717" i="2"/>
  <c r="E283" i="2"/>
  <c r="C283" i="2"/>
  <c r="E422" i="2"/>
  <c r="C422" i="2"/>
  <c r="E682" i="2"/>
  <c r="C682" i="2"/>
  <c r="E561" i="2"/>
  <c r="C561" i="2"/>
  <c r="E634" i="2"/>
  <c r="C634" i="2"/>
  <c r="E132" i="2"/>
  <c r="C132" i="2"/>
  <c r="E616" i="2"/>
  <c r="C616" i="2"/>
  <c r="E315" i="2"/>
  <c r="C315" i="2"/>
  <c r="E296" i="2"/>
  <c r="C296" i="2"/>
  <c r="E764" i="2"/>
  <c r="C764" i="2"/>
  <c r="E306" i="2"/>
  <c r="C306" i="2"/>
  <c r="E279" i="2"/>
  <c r="C279" i="2"/>
  <c r="E65" i="2"/>
  <c r="C65" i="2"/>
  <c r="E217" i="2"/>
  <c r="C217" i="2"/>
  <c r="E157" i="2"/>
  <c r="C157" i="2"/>
  <c r="E97" i="2"/>
  <c r="C97" i="2"/>
  <c r="E690" i="2"/>
  <c r="C690" i="2"/>
  <c r="E321" i="2"/>
  <c r="C321" i="2"/>
  <c r="E294" i="2"/>
  <c r="C294" i="2"/>
  <c r="E560" i="2"/>
  <c r="C560" i="2"/>
  <c r="E288" i="2"/>
  <c r="C288" i="2"/>
  <c r="E575" i="2"/>
  <c r="C575" i="2"/>
  <c r="E569" i="2"/>
  <c r="C569" i="2"/>
  <c r="E534" i="2"/>
  <c r="C534" i="2"/>
  <c r="E354" i="2"/>
  <c r="C354" i="2"/>
  <c r="E486" i="2"/>
  <c r="C486" i="2"/>
  <c r="E466" i="2"/>
  <c r="C466" i="2"/>
  <c r="E121" i="2"/>
  <c r="C121" i="2"/>
  <c r="E871" i="2"/>
  <c r="C871" i="2"/>
  <c r="E108" i="2"/>
  <c r="C108" i="2"/>
  <c r="E487" i="2"/>
  <c r="C487" i="2"/>
  <c r="E851" i="2"/>
  <c r="C851" i="2"/>
  <c r="E147" i="2"/>
  <c r="C147" i="2"/>
  <c r="E525" i="2"/>
  <c r="C525" i="2"/>
  <c r="E149" i="2"/>
  <c r="C149" i="2"/>
  <c r="E662" i="2"/>
  <c r="C662" i="2"/>
  <c r="E292" i="2"/>
  <c r="C292" i="2"/>
  <c r="E323" i="2"/>
  <c r="C323" i="2"/>
  <c r="E267" i="2"/>
  <c r="C267" i="2"/>
  <c r="E557" i="2"/>
  <c r="C557" i="2"/>
  <c r="E68" i="2"/>
  <c r="C68" i="2"/>
  <c r="E645" i="2"/>
  <c r="C645" i="2"/>
  <c r="E600" i="2"/>
  <c r="C600" i="2"/>
  <c r="E148" i="2"/>
  <c r="C148" i="2"/>
  <c r="E520" i="2"/>
  <c r="C520" i="2"/>
  <c r="E298" i="2"/>
  <c r="C298" i="2"/>
  <c r="E496" i="2"/>
  <c r="C496" i="2"/>
  <c r="E484" i="2"/>
  <c r="C484" i="2"/>
  <c r="E89" i="2"/>
  <c r="C89" i="2"/>
  <c r="E300" i="2"/>
  <c r="C300" i="2"/>
  <c r="E248" i="2"/>
  <c r="C248" i="2"/>
  <c r="E480" i="2"/>
  <c r="C480" i="2"/>
  <c r="E454" i="2"/>
  <c r="C454" i="2"/>
  <c r="E889" i="2"/>
  <c r="C889" i="2"/>
  <c r="E92" i="2"/>
  <c r="C92" i="2"/>
  <c r="E225" i="2"/>
  <c r="C225" i="2"/>
  <c r="E178" i="2"/>
  <c r="C178" i="2"/>
  <c r="E124" i="2"/>
  <c r="C124" i="2"/>
  <c r="E138" i="2"/>
  <c r="C138" i="2"/>
  <c r="E278" i="2"/>
  <c r="C278" i="2"/>
  <c r="E363" i="2"/>
  <c r="C363" i="2"/>
  <c r="E710" i="2"/>
  <c r="C710" i="2"/>
  <c r="E335" i="2"/>
  <c r="C335" i="2"/>
  <c r="E704" i="2"/>
  <c r="C704" i="2"/>
  <c r="E301" i="2"/>
  <c r="C301" i="2"/>
  <c r="E574" i="2"/>
  <c r="C574" i="2"/>
  <c r="E431" i="2"/>
  <c r="C431" i="2"/>
  <c r="E610" i="2"/>
  <c r="C610" i="2"/>
  <c r="E674" i="2"/>
  <c r="C674" i="2"/>
  <c r="E541" i="2"/>
  <c r="C541" i="2"/>
  <c r="E396" i="2"/>
  <c r="C396" i="2"/>
  <c r="E493" i="2"/>
  <c r="C493" i="2"/>
  <c r="E577" i="2"/>
  <c r="C577" i="2"/>
  <c r="E75" i="2"/>
  <c r="C75" i="2"/>
  <c r="E649" i="2"/>
  <c r="C649" i="2"/>
  <c r="E129" i="2"/>
  <c r="C129" i="2"/>
  <c r="E879" i="2"/>
  <c r="C879" i="2"/>
  <c r="E478" i="2"/>
  <c r="C478" i="2"/>
  <c r="E123" i="2"/>
  <c r="C123" i="2"/>
  <c r="E502" i="2"/>
  <c r="C502" i="2"/>
  <c r="E888" i="2"/>
  <c r="C888" i="2"/>
  <c r="E192" i="2"/>
  <c r="C192" i="2"/>
  <c r="E533" i="2"/>
  <c r="C533" i="2"/>
  <c r="E313" i="2"/>
  <c r="C313" i="2"/>
  <c r="E677" i="2"/>
  <c r="C677" i="2"/>
  <c r="E194" i="2"/>
  <c r="C194" i="2"/>
  <c r="E670" i="2"/>
  <c r="C670" i="2"/>
  <c r="E307" i="2"/>
  <c r="C307" i="2"/>
  <c r="E330" i="2"/>
  <c r="C330" i="2"/>
  <c r="E582" i="2"/>
  <c r="C582" i="2"/>
  <c r="E280" i="2"/>
  <c r="C280" i="2"/>
  <c r="E289" i="2"/>
  <c r="C289" i="2"/>
  <c r="E21" i="2"/>
  <c r="C21" i="2"/>
  <c r="E633" i="2"/>
  <c r="C633" i="2"/>
  <c r="E884" i="2"/>
  <c r="C884" i="2"/>
  <c r="E305" i="2"/>
  <c r="C305" i="2"/>
  <c r="E397" i="2"/>
  <c r="C397" i="2"/>
  <c r="E743" i="2"/>
  <c r="C743" i="2"/>
  <c r="E691" i="2"/>
  <c r="C691" i="2"/>
  <c r="C483" i="2"/>
  <c r="E483" i="2"/>
  <c r="E150" i="2"/>
  <c r="C150" i="2"/>
  <c r="E299" i="2"/>
  <c r="C299" i="2"/>
  <c r="E245" i="2"/>
  <c r="C245" i="2"/>
  <c r="E618" i="2"/>
  <c r="C618" i="2"/>
  <c r="E106" i="2"/>
  <c r="C106" i="2"/>
  <c r="E268" i="2"/>
  <c r="C268" i="2"/>
  <c r="E134" i="2"/>
  <c r="C134" i="2"/>
  <c r="E536" i="2"/>
  <c r="C536" i="2"/>
  <c r="E554" i="2"/>
  <c r="C554" i="2"/>
  <c r="E11" i="2"/>
  <c r="C11" i="2"/>
  <c r="E504" i="2"/>
  <c r="C504" i="2"/>
  <c r="E127" i="2"/>
  <c r="C127" i="2"/>
  <c r="E239" i="2"/>
  <c r="C239" i="2"/>
  <c r="E219" i="2"/>
  <c r="C219" i="2"/>
  <c r="E159" i="2"/>
  <c r="C159" i="2"/>
  <c r="E347" i="2"/>
  <c r="C347" i="2"/>
  <c r="E364" i="2"/>
  <c r="C364" i="2"/>
  <c r="E718" i="2"/>
  <c r="C718" i="2"/>
  <c r="E601" i="2"/>
  <c r="C601" i="2"/>
  <c r="E639" i="2"/>
  <c r="C639" i="2"/>
  <c r="E630" i="2"/>
  <c r="C630" i="2"/>
  <c r="E833" i="2"/>
  <c r="C833" i="2"/>
  <c r="E603" i="2"/>
  <c r="C603" i="2"/>
  <c r="E507" i="2"/>
  <c r="C507" i="2"/>
  <c r="E666" i="2"/>
  <c r="C666" i="2"/>
  <c r="E83" i="2"/>
  <c r="C83" i="2"/>
  <c r="E287" i="2"/>
  <c r="C287" i="2"/>
  <c r="E501" i="2"/>
  <c r="C501" i="2"/>
  <c r="E131" i="2"/>
  <c r="C131" i="2"/>
  <c r="E509" i="2"/>
  <c r="C509" i="2"/>
  <c r="E404" i="2"/>
  <c r="C404" i="2"/>
  <c r="E304" i="2"/>
  <c r="C304" i="2"/>
  <c r="E684" i="2"/>
  <c r="C684" i="2"/>
  <c r="E716" i="2"/>
  <c r="C716" i="2"/>
  <c r="E216" i="2"/>
  <c r="C216" i="2"/>
  <c r="E467" i="2"/>
  <c r="C467" i="2"/>
  <c r="E338" i="2"/>
  <c r="C338" i="2"/>
  <c r="E629" i="2"/>
  <c r="C629" i="2"/>
  <c r="E5" i="2"/>
  <c r="C5" i="2"/>
  <c r="E654" i="2"/>
  <c r="C654" i="2"/>
  <c r="E22" i="2"/>
  <c r="C22" i="2"/>
  <c r="E36" i="2"/>
  <c r="C36" i="2"/>
  <c r="E327" i="2"/>
  <c r="C327" i="2"/>
  <c r="E336" i="2"/>
  <c r="C336" i="2"/>
  <c r="E563" i="2"/>
  <c r="C563" i="2"/>
  <c r="E303" i="2"/>
  <c r="C303" i="2"/>
  <c r="E135" i="2"/>
  <c r="C135" i="2"/>
  <c r="E758" i="2"/>
  <c r="C758" i="2"/>
  <c r="E535" i="2"/>
  <c r="C535" i="2"/>
  <c r="E491" i="2"/>
  <c r="C491" i="2"/>
  <c r="E798" i="2"/>
  <c r="C798" i="2"/>
  <c r="E158" i="2"/>
  <c r="C158" i="2"/>
  <c r="E154" i="2"/>
  <c r="C154" i="2"/>
  <c r="E266" i="2"/>
  <c r="C266" i="2"/>
  <c r="E233" i="2"/>
  <c r="C233" i="2"/>
  <c r="E186" i="2"/>
  <c r="C186" i="2"/>
  <c r="E173" i="2"/>
  <c r="C173" i="2"/>
  <c r="E368" i="2"/>
  <c r="C368" i="2"/>
  <c r="E385" i="2"/>
  <c r="C385" i="2"/>
  <c r="E779" i="2"/>
  <c r="C779" i="2"/>
  <c r="E378" i="2"/>
  <c r="C378" i="2"/>
  <c r="E745" i="2"/>
  <c r="C745" i="2"/>
  <c r="E379" i="2"/>
  <c r="C379" i="2"/>
  <c r="E609" i="2"/>
  <c r="C609" i="2"/>
  <c r="E410" i="2"/>
  <c r="C410" i="2"/>
  <c r="E637" i="2"/>
  <c r="C637" i="2"/>
  <c r="E383" i="2"/>
  <c r="C383" i="2"/>
  <c r="E624" i="2"/>
  <c r="C624" i="2"/>
  <c r="E542" i="2"/>
  <c r="C542" i="2"/>
  <c r="E590" i="2"/>
  <c r="C590" i="2"/>
  <c r="E860" i="2"/>
  <c r="C860" i="2"/>
  <c r="E128" i="2"/>
  <c r="C128" i="2"/>
  <c r="E672" i="2"/>
  <c r="C672" i="2"/>
  <c r="E348" i="2"/>
  <c r="C348" i="2"/>
  <c r="E61" i="2"/>
  <c r="C61" i="2"/>
  <c r="E508" i="2"/>
  <c r="C508" i="2"/>
  <c r="E146" i="2"/>
  <c r="C146" i="2"/>
  <c r="E547" i="2"/>
  <c r="C547" i="2"/>
  <c r="E411" i="2"/>
  <c r="C411" i="2"/>
  <c r="E8" i="2"/>
  <c r="C8" i="2"/>
  <c r="E692" i="2"/>
  <c r="C692" i="2"/>
  <c r="E344" i="2"/>
  <c r="C344" i="2"/>
  <c r="E731" i="2"/>
  <c r="C731" i="2"/>
  <c r="E284" i="2"/>
  <c r="C284" i="2"/>
  <c r="E709" i="2"/>
  <c r="C709" i="2"/>
  <c r="E490" i="2"/>
  <c r="C490" i="2"/>
  <c r="E362" i="2"/>
  <c r="C362" i="2"/>
  <c r="E314" i="2"/>
  <c r="C314" i="2"/>
  <c r="E116" i="2"/>
  <c r="C116" i="2"/>
  <c r="E165" i="2"/>
  <c r="C165" i="2"/>
  <c r="E773" i="2"/>
  <c r="C773" i="2"/>
  <c r="E43" i="2"/>
  <c r="C43" i="2"/>
  <c r="E668" i="2"/>
  <c r="C668" i="2"/>
  <c r="E252" i="2"/>
  <c r="C252" i="2"/>
  <c r="E168" i="2"/>
  <c r="C168" i="2"/>
  <c r="E648" i="2"/>
  <c r="C648" i="2"/>
  <c r="E351" i="2"/>
  <c r="C351" i="2"/>
  <c r="E143" i="2"/>
  <c r="C143" i="2"/>
  <c r="E462" i="2"/>
  <c r="C462" i="2"/>
  <c r="E868" i="2"/>
  <c r="C868" i="2"/>
  <c r="E788" i="2"/>
  <c r="C788" i="2"/>
  <c r="E595" i="2"/>
  <c r="C595" i="2"/>
  <c r="E619" i="2"/>
  <c r="C619" i="2"/>
  <c r="E57" i="2"/>
  <c r="C57" i="2"/>
  <c r="E621" i="2"/>
  <c r="C621" i="2"/>
  <c r="E433" i="2"/>
  <c r="C433" i="2"/>
  <c r="E650" i="2"/>
  <c r="C650" i="2"/>
  <c r="E182" i="2"/>
  <c r="C182" i="2"/>
  <c r="E274" i="2"/>
  <c r="C274" i="2"/>
  <c r="E12" i="2"/>
  <c r="C12" i="2"/>
  <c r="E214" i="2"/>
  <c r="C214" i="2"/>
  <c r="E249" i="2"/>
  <c r="C249" i="2"/>
  <c r="E382" i="2"/>
  <c r="C382" i="2"/>
  <c r="E412" i="2"/>
  <c r="C412" i="2"/>
  <c r="E800" i="2"/>
  <c r="C800" i="2"/>
  <c r="E753" i="2"/>
  <c r="C753" i="2"/>
  <c r="E400" i="2"/>
  <c r="C400" i="2"/>
  <c r="E671" i="2"/>
  <c r="C671" i="2"/>
  <c r="E521" i="2"/>
  <c r="C521" i="2"/>
  <c r="E699" i="2"/>
  <c r="C699" i="2"/>
  <c r="E715" i="2"/>
  <c r="C715" i="2"/>
  <c r="E638" i="2"/>
  <c r="C638" i="2"/>
  <c r="E763" i="2"/>
  <c r="C763" i="2"/>
  <c r="E617" i="2"/>
  <c r="C617" i="2"/>
  <c r="E340" i="2"/>
  <c r="C340" i="2"/>
  <c r="E152" i="2"/>
  <c r="C152" i="2"/>
  <c r="E696" i="2"/>
  <c r="C696" i="2"/>
  <c r="E356" i="2"/>
  <c r="C356" i="2"/>
  <c r="E122" i="2"/>
  <c r="C122" i="2"/>
  <c r="E538" i="2"/>
  <c r="C538" i="2"/>
  <c r="E162" i="2"/>
  <c r="C162" i="2"/>
  <c r="E570" i="2"/>
  <c r="C570" i="2"/>
  <c r="E419" i="2"/>
  <c r="C419" i="2"/>
  <c r="E768" i="2"/>
  <c r="C768" i="2"/>
  <c r="E398" i="2"/>
  <c r="C398" i="2"/>
  <c r="E746" i="2"/>
  <c r="C746" i="2"/>
  <c r="E322" i="2"/>
  <c r="C322" i="2"/>
  <c r="E732" i="2"/>
  <c r="C732" i="2"/>
  <c r="E498" i="2"/>
  <c r="C498" i="2"/>
  <c r="E370" i="2"/>
  <c r="C370" i="2"/>
  <c r="E137" i="2"/>
  <c r="C137" i="2"/>
  <c r="E680" i="2"/>
  <c r="C680" i="2"/>
  <c r="E78" i="2"/>
  <c r="C78" i="2"/>
  <c r="E681" i="2"/>
  <c r="C681" i="2"/>
  <c r="E244" i="2"/>
  <c r="C244" i="2"/>
  <c r="E388" i="2"/>
  <c r="C388" i="2"/>
  <c r="E615" i="2"/>
  <c r="C615" i="2"/>
  <c r="E311" i="2"/>
  <c r="C311" i="2"/>
  <c r="E863" i="2"/>
  <c r="C863" i="2"/>
  <c r="E723" i="2"/>
  <c r="C723" i="2"/>
  <c r="E539" i="2"/>
  <c r="C539" i="2"/>
  <c r="E647" i="2"/>
  <c r="C647" i="2"/>
  <c r="E10" i="2"/>
  <c r="C10" i="2"/>
  <c r="E47" i="2"/>
  <c r="C47" i="2"/>
  <c r="E221" i="2"/>
  <c r="C221" i="2"/>
  <c r="E257" i="2"/>
  <c r="C257" i="2"/>
  <c r="E409" i="2"/>
  <c r="C409" i="2"/>
  <c r="E447" i="2"/>
  <c r="C447" i="2"/>
  <c r="E814" i="2"/>
  <c r="C814" i="2"/>
  <c r="E406" i="2"/>
  <c r="C406" i="2"/>
  <c r="E780" i="2"/>
  <c r="C780" i="2"/>
  <c r="E414" i="2"/>
  <c r="C414" i="2"/>
  <c r="E706" i="2"/>
  <c r="C706" i="2"/>
  <c r="E777" i="2"/>
  <c r="C777" i="2"/>
  <c r="E720" i="2"/>
  <c r="C720" i="2"/>
  <c r="E240" i="2"/>
  <c r="C240" i="2"/>
  <c r="E665" i="2"/>
  <c r="C665" i="2"/>
  <c r="E438" i="2"/>
  <c r="C438" i="2"/>
  <c r="E604" i="2"/>
  <c r="C604" i="2"/>
  <c r="E175" i="2"/>
  <c r="C175" i="2"/>
  <c r="E711" i="2"/>
  <c r="C711" i="2"/>
  <c r="E372" i="2"/>
  <c r="C372" i="2"/>
  <c r="E205" i="2"/>
  <c r="C205" i="2"/>
  <c r="E546" i="2"/>
  <c r="C546" i="2"/>
  <c r="E177" i="2"/>
  <c r="C177" i="2"/>
  <c r="E578" i="2"/>
  <c r="C578" i="2"/>
  <c r="E456" i="2"/>
  <c r="C456" i="2"/>
  <c r="E79" i="2"/>
  <c r="C79" i="2"/>
  <c r="E783" i="2"/>
  <c r="C783" i="2"/>
  <c r="E435" i="2"/>
  <c r="C435" i="2"/>
  <c r="E754" i="2"/>
  <c r="C754" i="2"/>
  <c r="E329" i="2"/>
  <c r="C329" i="2"/>
  <c r="E747" i="2"/>
  <c r="C747" i="2"/>
  <c r="E527" i="2"/>
  <c r="C527" i="2"/>
  <c r="E543" i="2"/>
  <c r="C543" i="2"/>
  <c r="E838" i="2"/>
  <c r="C838" i="2"/>
  <c r="E651" i="2"/>
  <c r="C651" i="2"/>
  <c r="E172" i="2"/>
  <c r="C172" i="2"/>
  <c r="E437" i="2"/>
  <c r="C437" i="2"/>
  <c r="E104" i="2"/>
  <c r="C104" i="2"/>
  <c r="E84" i="2"/>
  <c r="C84" i="2"/>
  <c r="E286" i="2"/>
  <c r="C286" i="2"/>
  <c r="E703" i="2"/>
  <c r="C703" i="2"/>
  <c r="E196" i="2"/>
  <c r="C196" i="2"/>
  <c r="E612" i="2"/>
  <c r="C612" i="2"/>
  <c r="E209" i="2"/>
  <c r="C209" i="2"/>
  <c r="E346" i="2"/>
  <c r="C346" i="2"/>
  <c r="E522" i="2"/>
  <c r="C522" i="2"/>
  <c r="E210" i="2"/>
  <c r="C210" i="2"/>
  <c r="E38" i="2"/>
  <c r="C38" i="2"/>
  <c r="E74" i="2"/>
  <c r="C74" i="2"/>
  <c r="E235" i="2"/>
  <c r="C235" i="2"/>
  <c r="E49" i="2"/>
  <c r="C49" i="2"/>
  <c r="E417" i="2"/>
  <c r="C417" i="2"/>
  <c r="E474" i="2"/>
  <c r="C474" i="2"/>
  <c r="E841" i="2"/>
  <c r="C841" i="2"/>
  <c r="E413" i="2"/>
  <c r="C413" i="2"/>
  <c r="E815" i="2"/>
  <c r="C815" i="2"/>
  <c r="E441" i="2"/>
  <c r="C441" i="2"/>
  <c r="E726" i="2"/>
  <c r="C726" i="2"/>
  <c r="E882" i="2"/>
  <c r="C882" i="2"/>
  <c r="E734" i="2"/>
  <c r="C734" i="2"/>
  <c r="E255" i="2"/>
  <c r="C255" i="2"/>
  <c r="E673" i="2"/>
  <c r="C673" i="2"/>
  <c r="E591" i="2"/>
  <c r="C591" i="2"/>
  <c r="E652" i="2"/>
  <c r="C652" i="2"/>
  <c r="E825" i="2"/>
  <c r="C825" i="2"/>
  <c r="E226" i="2"/>
  <c r="C226" i="2"/>
  <c r="E727" i="2"/>
  <c r="C727" i="2"/>
  <c r="E477" i="2"/>
  <c r="C477" i="2"/>
  <c r="E220" i="2"/>
  <c r="C220" i="2"/>
  <c r="E584" i="2"/>
  <c r="C584" i="2"/>
  <c r="E622" i="2"/>
  <c r="C622" i="2"/>
  <c r="E495" i="2"/>
  <c r="C495" i="2"/>
  <c r="E117" i="2"/>
  <c r="C117" i="2"/>
  <c r="E345" i="2"/>
  <c r="C345" i="2"/>
  <c r="E755" i="2"/>
  <c r="C755" i="2"/>
  <c r="E581" i="2"/>
  <c r="C581" i="2"/>
  <c r="E566" i="2"/>
  <c r="C566" i="2"/>
  <c r="E885" i="2"/>
  <c r="C885" i="2"/>
  <c r="E664" i="2"/>
  <c r="C664" i="2"/>
  <c r="E213" i="2"/>
  <c r="C213" i="2"/>
  <c r="E118" i="2"/>
  <c r="C118" i="2"/>
  <c r="E105" i="2"/>
  <c r="C105" i="2"/>
  <c r="E878" i="2"/>
  <c r="C878" i="2"/>
  <c r="E403" i="2"/>
  <c r="C403" i="2"/>
  <c r="E164" i="2"/>
  <c r="C164" i="2"/>
  <c r="E211" i="2"/>
  <c r="C211" i="2"/>
  <c r="E724" i="2"/>
  <c r="C724" i="2"/>
  <c r="E500" i="2"/>
  <c r="C500" i="2"/>
  <c r="E791" i="2"/>
  <c r="C791" i="2"/>
  <c r="E840" i="2"/>
  <c r="C840" i="2"/>
  <c r="E430" i="2"/>
  <c r="C430" i="2"/>
  <c r="E837" i="2"/>
  <c r="C837" i="2"/>
  <c r="E450" i="2"/>
  <c r="C450" i="2"/>
  <c r="E822" i="2"/>
  <c r="C822" i="2"/>
  <c r="E399" i="2"/>
  <c r="C399" i="2"/>
  <c r="E784" i="2"/>
  <c r="C784" i="2"/>
  <c r="E596" i="2"/>
  <c r="C596" i="2"/>
  <c r="E589" i="2"/>
  <c r="C589" i="2"/>
  <c r="E401" i="2"/>
  <c r="C401" i="2"/>
  <c r="E395" i="2"/>
  <c r="C395" i="2"/>
  <c r="E685" i="2"/>
  <c r="C685" i="2"/>
  <c r="E469" i="2"/>
  <c r="C469" i="2"/>
  <c r="E234" i="2"/>
  <c r="C234" i="2"/>
  <c r="E261" i="2"/>
  <c r="C261" i="2"/>
  <c r="E69" i="2"/>
  <c r="C69" i="2"/>
  <c r="E545" i="2"/>
  <c r="C545" i="2"/>
  <c r="E139" i="2"/>
  <c r="C139" i="2"/>
  <c r="E445" i="2"/>
  <c r="C445" i="2"/>
  <c r="E748" i="2"/>
  <c r="C748" i="2"/>
  <c r="E140" i="2"/>
  <c r="C140" i="2"/>
  <c r="E446" i="2"/>
  <c r="C446" i="2"/>
  <c r="E728" i="2"/>
  <c r="C728" i="2"/>
  <c r="E161" i="2"/>
  <c r="C161" i="2"/>
  <c r="E312" i="2"/>
  <c r="C312" i="2"/>
  <c r="E602" i="2"/>
  <c r="C602" i="2"/>
  <c r="E224" i="2"/>
  <c r="C224" i="2"/>
  <c r="E113" i="2"/>
  <c r="C113" i="2"/>
  <c r="E661" i="2"/>
  <c r="C661" i="2"/>
  <c r="E179" i="2"/>
  <c r="C179" i="2"/>
  <c r="E392" i="2"/>
  <c r="C392" i="2"/>
  <c r="E515" i="2"/>
  <c r="C515" i="2"/>
  <c r="E28" i="2"/>
  <c r="C28" i="2"/>
  <c r="E15" i="2"/>
  <c r="C15" i="2"/>
  <c r="E733" i="2"/>
  <c r="C733" i="2"/>
  <c r="E687" i="2"/>
  <c r="C687" i="2"/>
  <c r="E156" i="2"/>
  <c r="C156" i="2"/>
  <c r="E31" i="2"/>
  <c r="C31" i="2"/>
  <c r="E107" i="2"/>
  <c r="C107" i="2"/>
  <c r="E109" i="2"/>
  <c r="C109" i="2"/>
  <c r="E270" i="2"/>
  <c r="C270" i="2"/>
  <c r="E42" i="2"/>
  <c r="C42" i="2"/>
  <c r="E432" i="2"/>
  <c r="C432" i="2"/>
  <c r="E523" i="2"/>
  <c r="C523" i="2"/>
  <c r="E876" i="2"/>
  <c r="C876" i="2"/>
  <c r="E489" i="2"/>
  <c r="C489" i="2"/>
  <c r="E850" i="2"/>
  <c r="C850" i="2"/>
  <c r="E476" i="2"/>
  <c r="C476" i="2"/>
  <c r="E795" i="2"/>
  <c r="C795" i="2"/>
  <c r="E796" i="2"/>
  <c r="C796" i="2"/>
  <c r="E735" i="2"/>
  <c r="C735" i="2"/>
  <c r="E218" i="2"/>
  <c r="C218" i="2"/>
  <c r="E714" i="2"/>
  <c r="C714" i="2"/>
  <c r="E874" i="2"/>
  <c r="C874" i="2"/>
  <c r="E309" i="2"/>
  <c r="C309" i="2"/>
  <c r="E772" i="2"/>
  <c r="C772" i="2"/>
  <c r="E537" i="2"/>
  <c r="C537" i="2"/>
  <c r="E236" i="2"/>
  <c r="C236" i="2"/>
  <c r="E721" i="2"/>
  <c r="C721" i="2"/>
  <c r="E319" i="2"/>
  <c r="C319" i="2"/>
  <c r="E675" i="2"/>
  <c r="C675" i="2"/>
  <c r="E707" i="2"/>
  <c r="C707" i="2"/>
  <c r="E171" i="2"/>
  <c r="C171" i="2"/>
  <c r="E87" i="2"/>
  <c r="C87" i="2"/>
  <c r="E473" i="2"/>
  <c r="C473" i="2"/>
  <c r="E845" i="2"/>
  <c r="C845" i="2"/>
  <c r="E436" i="2"/>
  <c r="C436" i="2"/>
  <c r="E823" i="2"/>
  <c r="C823" i="2"/>
  <c r="E632" i="2"/>
  <c r="C632" i="2"/>
  <c r="E663" i="2"/>
  <c r="C663" i="2"/>
  <c r="E529" i="2"/>
  <c r="C529" i="2"/>
  <c r="E408" i="2"/>
  <c r="C408" i="2"/>
  <c r="E698" i="2"/>
  <c r="C698" i="2"/>
  <c r="E550" i="2"/>
  <c r="C550" i="2"/>
  <c r="E241" i="2"/>
  <c r="C241" i="2"/>
  <c r="E342" i="2"/>
  <c r="C342" i="2"/>
  <c r="E90" i="2"/>
  <c r="C90" i="2"/>
  <c r="E565" i="2"/>
  <c r="C565" i="2"/>
  <c r="E458" i="2"/>
  <c r="C458" i="2"/>
  <c r="E761" i="2"/>
  <c r="C761" i="2"/>
  <c r="E181" i="2"/>
  <c r="C181" i="2"/>
  <c r="E459" i="2"/>
  <c r="C459" i="2"/>
  <c r="E749" i="2"/>
  <c r="C749" i="2"/>
  <c r="E230" i="2"/>
  <c r="C230" i="2"/>
  <c r="E333" i="2"/>
  <c r="C333" i="2"/>
  <c r="E636" i="2"/>
  <c r="C636" i="2"/>
  <c r="E285" i="2"/>
  <c r="C285" i="2"/>
  <c r="E460" i="2"/>
  <c r="C460" i="2"/>
  <c r="E55" i="2"/>
  <c r="C55" i="2"/>
  <c r="E514" i="2"/>
  <c r="C514" i="2"/>
  <c r="E64" i="2"/>
  <c r="C64" i="2"/>
  <c r="E282" i="2"/>
  <c r="C282" i="2"/>
  <c r="E532" i="2"/>
  <c r="C532" i="2"/>
  <c r="E58" i="2"/>
  <c r="C58" i="2"/>
  <c r="E130" i="2"/>
  <c r="C130" i="2"/>
  <c r="E70" i="2"/>
  <c r="C70" i="2"/>
  <c r="E640" i="2"/>
  <c r="C640" i="2"/>
  <c r="E544" i="2"/>
  <c r="C544" i="2"/>
  <c r="E626" i="2"/>
  <c r="C626" i="2"/>
  <c r="E497" i="2"/>
  <c r="C497" i="2"/>
  <c r="E870" i="2"/>
  <c r="C870" i="2"/>
  <c r="E608" i="2"/>
  <c r="C608" i="2"/>
  <c r="E816" i="2"/>
  <c r="C816" i="2"/>
  <c r="E281" i="2"/>
  <c r="C281" i="2"/>
  <c r="E831" i="2"/>
  <c r="C831" i="2"/>
  <c r="E310" i="2"/>
  <c r="C310" i="2"/>
  <c r="E762" i="2"/>
  <c r="C762" i="2"/>
  <c r="E262" i="2"/>
  <c r="C262" i="2"/>
  <c r="E722" i="2"/>
  <c r="C722" i="2"/>
  <c r="E355" i="2"/>
  <c r="C355" i="2"/>
  <c r="E787" i="2"/>
  <c r="C787" i="2"/>
  <c r="E568" i="2"/>
  <c r="C568" i="2"/>
  <c r="E258" i="2"/>
  <c r="C258" i="2"/>
  <c r="E751" i="2"/>
  <c r="C751" i="2"/>
  <c r="E326" i="2"/>
  <c r="C326" i="2"/>
  <c r="E729" i="2"/>
  <c r="C729" i="2"/>
  <c r="E782" i="2"/>
  <c r="C782" i="2"/>
  <c r="E185" i="2"/>
  <c r="C185" i="2"/>
  <c r="E95" i="2"/>
  <c r="C95" i="2"/>
  <c r="E481" i="2"/>
  <c r="C481" i="2"/>
  <c r="E875" i="2"/>
  <c r="C875" i="2"/>
  <c r="E443" i="2"/>
  <c r="C443" i="2"/>
  <c r="E861" i="2"/>
  <c r="C861" i="2"/>
  <c r="E686" i="2"/>
  <c r="C686" i="2"/>
  <c r="E679" i="2"/>
  <c r="C679" i="2"/>
  <c r="E597" i="2"/>
  <c r="C597" i="2"/>
  <c r="E369" i="2"/>
  <c r="C369" i="2"/>
  <c r="E180" i="2"/>
  <c r="C180" i="2"/>
  <c r="E472" i="2"/>
  <c r="C472" i="2"/>
  <c r="E277" i="2"/>
  <c r="C277" i="2"/>
  <c r="E405" i="2"/>
  <c r="C405" i="2"/>
  <c r="E756" i="2"/>
  <c r="C756" i="2"/>
  <c r="E232" i="2"/>
  <c r="C232" i="2"/>
  <c r="E51" i="2"/>
  <c r="C51" i="2"/>
  <c r="E264" i="2"/>
  <c r="C264" i="2"/>
  <c r="E272" i="2"/>
  <c r="C272" i="2"/>
  <c r="E738" i="2"/>
  <c r="C738" i="2"/>
  <c r="E479" i="2"/>
  <c r="C479" i="2"/>
  <c r="E45" i="2"/>
  <c r="C45" i="2"/>
  <c r="E482" i="2"/>
  <c r="C482" i="2"/>
  <c r="E842" i="2"/>
  <c r="C842" i="2"/>
  <c r="E700" i="2"/>
  <c r="C700" i="2"/>
  <c r="E242" i="2"/>
  <c r="C242" i="2"/>
  <c r="E667" i="2"/>
  <c r="C667" i="2"/>
  <c r="E86" i="2"/>
  <c r="C86" i="2"/>
  <c r="E169" i="2"/>
  <c r="C169" i="2"/>
  <c r="E34" i="2"/>
  <c r="C34" i="2"/>
  <c r="E332" i="2"/>
  <c r="C332" i="2"/>
  <c r="E77" i="2"/>
  <c r="C77" i="2"/>
  <c r="E494" i="2"/>
  <c r="C494" i="2"/>
  <c r="E558" i="2"/>
  <c r="C558" i="2"/>
  <c r="E750" i="2"/>
  <c r="C750" i="2"/>
  <c r="E524" i="2"/>
  <c r="C524" i="2"/>
  <c r="E864" i="2"/>
  <c r="C864" i="2"/>
  <c r="E830" i="2"/>
  <c r="C830" i="2"/>
  <c r="E316" i="2"/>
  <c r="C316" i="2"/>
  <c r="E858" i="2"/>
  <c r="C858" i="2"/>
  <c r="E317" i="2"/>
  <c r="C317" i="2"/>
  <c r="E770" i="2"/>
  <c r="C770" i="2"/>
  <c r="E269" i="2"/>
  <c r="C269" i="2"/>
  <c r="E742" i="2"/>
  <c r="C742" i="2"/>
  <c r="E35" i="2"/>
  <c r="C35" i="2"/>
  <c r="E810" i="2"/>
  <c r="C810" i="2"/>
  <c r="E598" i="2"/>
  <c r="C598" i="2"/>
  <c r="E295" i="2"/>
  <c r="C295" i="2"/>
  <c r="E766" i="2"/>
  <c r="C766" i="2"/>
  <c r="E350" i="2"/>
  <c r="C350" i="2"/>
  <c r="E737" i="2"/>
  <c r="C737" i="2"/>
  <c r="E813" i="2"/>
  <c r="C813" i="2"/>
  <c r="E193" i="2"/>
  <c r="C193" i="2"/>
  <c r="E110" i="2"/>
  <c r="C110" i="2"/>
  <c r="E511" i="2"/>
  <c r="C511" i="2"/>
  <c r="E883" i="2"/>
  <c r="C883" i="2"/>
  <c r="E451" i="2"/>
  <c r="C451" i="2"/>
  <c r="E891" i="2"/>
  <c r="C891" i="2"/>
  <c r="E702" i="2"/>
  <c r="C702" i="2"/>
  <c r="E793" i="2"/>
  <c r="C793" i="2"/>
  <c r="E389" i="2"/>
  <c r="C389" i="2"/>
  <c r="E380" i="2"/>
  <c r="C380" i="2"/>
  <c r="E9" i="2"/>
  <c r="C9" i="2"/>
  <c r="E115" i="2"/>
  <c r="C115" i="2"/>
  <c r="E17" i="2"/>
  <c r="C17" i="2"/>
  <c r="E59" i="2"/>
  <c r="C59" i="2"/>
  <c r="E836" i="2"/>
  <c r="C836" i="2"/>
  <c r="E190" i="2"/>
  <c r="C190" i="2"/>
  <c r="E85" i="2"/>
  <c r="C85" i="2"/>
  <c r="E102" i="2"/>
  <c r="C102" i="2"/>
  <c r="E449" i="2"/>
  <c r="C449" i="2"/>
  <c r="E713" i="2"/>
  <c r="C713" i="2"/>
  <c r="E93" i="2"/>
  <c r="C93" i="2"/>
  <c r="E204" i="2"/>
  <c r="C204" i="2"/>
  <c r="E96" i="2"/>
  <c r="C96" i="2"/>
  <c r="E353" i="2"/>
  <c r="C353" i="2"/>
  <c r="E98" i="2"/>
  <c r="C98" i="2"/>
  <c r="E585" i="2"/>
  <c r="C585" i="2"/>
  <c r="E812" i="2"/>
  <c r="C812" i="2"/>
  <c r="E559" i="2"/>
  <c r="C559" i="2"/>
  <c r="E646" i="2"/>
  <c r="C646" i="2"/>
  <c r="E361" i="2"/>
  <c r="C361" i="2"/>
  <c r="E857" i="2"/>
  <c r="C857" i="2"/>
  <c r="E337" i="2"/>
  <c r="C337" i="2"/>
  <c r="E866" i="2"/>
  <c r="C866" i="2"/>
  <c r="E416" i="2"/>
  <c r="C416" i="2"/>
  <c r="E790" i="2"/>
  <c r="C790" i="2"/>
  <c r="E331" i="2"/>
  <c r="C331" i="2"/>
  <c r="E811" i="2"/>
  <c r="C811" i="2"/>
  <c r="E82" i="2"/>
  <c r="C82" i="2"/>
  <c r="E818" i="2"/>
  <c r="C818" i="2"/>
  <c r="E318" i="2"/>
  <c r="C318" i="2"/>
  <c r="E804" i="2"/>
  <c r="C804" i="2"/>
  <c r="E358" i="2"/>
  <c r="C358" i="2"/>
  <c r="E767" i="2"/>
  <c r="C767" i="2"/>
  <c r="E23" i="2"/>
  <c r="C23" i="2"/>
  <c r="E253" i="2"/>
  <c r="C253" i="2"/>
  <c r="E125" i="2"/>
  <c r="C125" i="2"/>
  <c r="E518" i="2"/>
  <c r="C518" i="2"/>
  <c r="E890" i="2"/>
  <c r="C890" i="2"/>
  <c r="E519" i="2"/>
  <c r="C519" i="2"/>
  <c r="E26" i="2"/>
  <c r="C26" i="2"/>
  <c r="E740" i="2"/>
  <c r="C740" i="2"/>
  <c r="E824" i="2"/>
  <c r="C824" i="2"/>
  <c r="E725" i="2"/>
  <c r="C725" i="2"/>
  <c r="E302" i="2"/>
  <c r="C302" i="2"/>
  <c r="E470" i="2"/>
  <c r="C470" i="2"/>
  <c r="E693" i="2"/>
  <c r="C693" i="2"/>
  <c r="E526" i="2"/>
  <c r="C526" i="2"/>
  <c r="E809" i="2"/>
  <c r="C809" i="2"/>
  <c r="E635" i="2"/>
  <c r="C635" i="2"/>
  <c r="E251" i="2"/>
  <c r="C251" i="2"/>
  <c r="E183" i="2"/>
  <c r="C183" i="2"/>
  <c r="E56" i="2"/>
  <c r="C56" i="2"/>
  <c r="E66" i="2"/>
  <c r="C66" i="2"/>
  <c r="E852" i="2"/>
  <c r="C852" i="2"/>
  <c r="E834" i="2"/>
  <c r="C834" i="2"/>
  <c r="E238" i="2"/>
  <c r="C238" i="2"/>
  <c r="E475" i="2"/>
  <c r="C475" i="2"/>
  <c r="E847" i="2"/>
  <c r="C847" i="2"/>
  <c r="E757" i="2"/>
  <c r="C757" i="2"/>
  <c r="E114" i="2"/>
  <c r="C114" i="2"/>
  <c r="E32" i="2"/>
  <c r="C32" i="2"/>
  <c r="E27" i="2"/>
  <c r="C27" i="2"/>
  <c r="E367" i="2"/>
  <c r="C367" i="2"/>
  <c r="E160" i="2"/>
  <c r="C160" i="2"/>
  <c r="E592" i="2"/>
  <c r="C592" i="2"/>
  <c r="E593" i="2"/>
  <c r="C593" i="2"/>
  <c r="E237" i="2"/>
  <c r="C237" i="2"/>
  <c r="E556" i="2"/>
  <c r="C556" i="2"/>
  <c r="E393" i="2"/>
  <c r="C393" i="2"/>
  <c r="E865" i="2"/>
  <c r="C865" i="2"/>
  <c r="E505" i="2"/>
  <c r="C505" i="2"/>
  <c r="E886" i="2"/>
  <c r="C886" i="2"/>
  <c r="E457" i="2"/>
  <c r="C457" i="2"/>
  <c r="E797" i="2"/>
  <c r="C797" i="2"/>
  <c r="E339" i="2"/>
  <c r="C339" i="2"/>
  <c r="E846" i="2"/>
  <c r="C846" i="2"/>
  <c r="E528" i="2"/>
  <c r="C528" i="2"/>
  <c r="E492" i="2"/>
  <c r="C492" i="2"/>
  <c r="E60" i="2"/>
  <c r="C60" i="2"/>
  <c r="E765" i="2"/>
  <c r="C765" i="2"/>
  <c r="E341" i="2"/>
  <c r="C341" i="2"/>
  <c r="E827" i="2"/>
  <c r="C827" i="2"/>
  <c r="E366" i="2"/>
  <c r="C366" i="2"/>
  <c r="E774" i="2"/>
  <c r="C774" i="2"/>
  <c r="E63" i="2"/>
  <c r="C63" i="2"/>
  <c r="E260" i="2"/>
  <c r="C260" i="2"/>
  <c r="E133" i="2"/>
  <c r="C133" i="2"/>
  <c r="E564" i="2"/>
  <c r="C564" i="2"/>
  <c r="E80" i="2"/>
  <c r="C80" i="2"/>
  <c r="E573" i="2"/>
  <c r="C573" i="2"/>
  <c r="E73" i="2"/>
  <c r="C73" i="2"/>
  <c r="E808" i="2"/>
  <c r="C808" i="2"/>
  <c r="E862" i="2"/>
  <c r="C862" i="2"/>
  <c r="E829" i="2"/>
  <c r="C829" i="2"/>
  <c r="E72" i="2"/>
  <c r="C72" i="2"/>
  <c r="E259" i="2"/>
  <c r="C259" i="2"/>
  <c r="E170" i="2"/>
  <c r="C170" i="2"/>
  <c r="E376" i="2"/>
  <c r="C376" i="2"/>
  <c r="E867" i="2"/>
  <c r="C867" i="2"/>
  <c r="E613" i="2"/>
  <c r="C613" i="2"/>
  <c r="E760" i="2"/>
  <c r="C760" i="2"/>
  <c r="E373" i="2"/>
  <c r="C373" i="2"/>
  <c r="E849" i="2"/>
  <c r="C849" i="2"/>
  <c r="E769" i="2"/>
  <c r="C769" i="2"/>
  <c r="E653" i="2"/>
  <c r="C653" i="2"/>
  <c r="E485" i="2"/>
  <c r="C485" i="2"/>
  <c r="E16" i="2"/>
  <c r="C16" i="2"/>
  <c r="E155" i="2"/>
  <c r="C155" i="2"/>
  <c r="E25" i="2"/>
  <c r="C25" i="2"/>
  <c r="E48" i="2"/>
  <c r="C48" i="2"/>
  <c r="E394" i="2"/>
  <c r="C394" i="2"/>
  <c r="E174" i="2"/>
  <c r="C174" i="2"/>
  <c r="E689" i="2"/>
  <c r="C689" i="2"/>
  <c r="E620" i="2"/>
  <c r="C620" i="2"/>
  <c r="E265" i="2"/>
  <c r="C265" i="2"/>
  <c r="E594" i="2"/>
  <c r="C594" i="2"/>
  <c r="E785" i="2"/>
  <c r="C785" i="2"/>
  <c r="E428" i="2"/>
  <c r="C428" i="2"/>
  <c r="E892" i="2"/>
  <c r="C892" i="2"/>
  <c r="E513" i="2"/>
  <c r="C513" i="2"/>
  <c r="E694" i="2"/>
  <c r="C694" i="2"/>
  <c r="E465" i="2"/>
  <c r="C465" i="2"/>
  <c r="E859" i="2"/>
  <c r="C859" i="2"/>
  <c r="E360" i="2"/>
  <c r="C360" i="2"/>
  <c r="E873" i="2"/>
  <c r="C873" i="2"/>
  <c r="E656" i="2"/>
  <c r="C656" i="2"/>
  <c r="E552" i="2"/>
  <c r="C552" i="2"/>
  <c r="E91" i="2"/>
  <c r="C91" i="2"/>
  <c r="E803" i="2"/>
  <c r="C803" i="2"/>
  <c r="E349" i="2"/>
  <c r="C349" i="2"/>
  <c r="E872" i="2"/>
  <c r="C872" i="2"/>
  <c r="E374" i="2"/>
  <c r="C374" i="2"/>
  <c r="E820" i="2"/>
  <c r="C820" i="2"/>
  <c r="E71" i="2"/>
  <c r="C71" i="2"/>
  <c r="E320" i="2"/>
  <c r="C320" i="2"/>
  <c r="E231" i="2"/>
  <c r="C231" i="2"/>
  <c r="E572" i="2"/>
  <c r="C572" i="2"/>
  <c r="E111" i="2"/>
  <c r="C111" i="2"/>
  <c r="E580" i="2"/>
  <c r="C580" i="2"/>
  <c r="E81" i="2"/>
  <c r="C81" i="2"/>
  <c r="E854" i="2"/>
  <c r="C854" i="2"/>
  <c r="E24" i="2"/>
  <c r="C24" i="2"/>
  <c r="E510" i="2"/>
  <c r="C510" i="2"/>
  <c r="E792" i="2"/>
  <c r="C792" i="2"/>
  <c r="E853" i="2"/>
  <c r="C853" i="2"/>
  <c r="E6" i="2"/>
  <c r="C6" i="2"/>
  <c r="E517" i="2"/>
  <c r="C517" i="2"/>
  <c r="E187" i="2"/>
  <c r="C187" i="2"/>
  <c r="E801" i="2"/>
  <c r="C801" i="2"/>
  <c r="E553" i="2"/>
  <c r="C553" i="2"/>
  <c r="E427" i="2"/>
  <c r="C427" i="2"/>
  <c r="E141" i="2"/>
  <c r="C141" i="2"/>
  <c r="E628" i="2"/>
  <c r="C628" i="2"/>
  <c r="E832" i="2"/>
  <c r="C832" i="2"/>
  <c r="E660" i="2"/>
  <c r="C660" i="2"/>
  <c r="E611" i="2"/>
  <c r="C611" i="2"/>
  <c r="E843" i="2"/>
  <c r="C843" i="2"/>
  <c r="E256" i="2"/>
  <c r="C256" i="2"/>
  <c r="E151" i="2"/>
  <c r="C151" i="2"/>
  <c r="E229" i="2"/>
  <c r="C229" i="2"/>
  <c r="E30" i="2"/>
  <c r="C30" i="2"/>
  <c r="E176" i="2"/>
  <c r="C176" i="2"/>
  <c r="E33" i="2"/>
  <c r="C33" i="2"/>
  <c r="E402" i="2"/>
  <c r="C402" i="2"/>
  <c r="E201" i="2"/>
  <c r="C201" i="2"/>
  <c r="E848" i="2"/>
  <c r="C848" i="2"/>
  <c r="E655" i="2"/>
  <c r="C655" i="2"/>
  <c r="E273" i="2"/>
  <c r="C273" i="2"/>
  <c r="E614" i="2"/>
  <c r="C614" i="2"/>
  <c r="E223" i="2"/>
  <c r="C223" i="2"/>
  <c r="E463" i="2"/>
  <c r="C463" i="2"/>
  <c r="E701" i="2"/>
  <c r="C701" i="2"/>
  <c r="E540" i="2"/>
  <c r="C540" i="2"/>
  <c r="E418" i="2"/>
  <c r="C418" i="2"/>
  <c r="E506" i="2"/>
  <c r="C506" i="2"/>
  <c r="E444" i="2"/>
  <c r="C444" i="2"/>
  <c r="E881" i="2"/>
  <c r="C881" i="2"/>
  <c r="E20" i="2"/>
  <c r="C20" i="2"/>
  <c r="E605" i="2"/>
  <c r="C605" i="2"/>
  <c r="E99" i="2"/>
  <c r="C99" i="2"/>
  <c r="E357" i="2"/>
  <c r="C357" i="2"/>
  <c r="E54" i="2"/>
  <c r="C54" i="2"/>
  <c r="E425" i="2"/>
  <c r="C425" i="2"/>
  <c r="E828" i="2"/>
  <c r="C828" i="2"/>
  <c r="E94" i="2"/>
  <c r="C94" i="2"/>
  <c r="E246" i="2"/>
  <c r="C246" i="2"/>
  <c r="E126" i="2"/>
  <c r="C126" i="2"/>
  <c r="E588" i="2"/>
  <c r="C588" i="2"/>
  <c r="E119" i="2"/>
  <c r="C119" i="2"/>
  <c r="E202" i="2"/>
  <c r="C202" i="2"/>
  <c r="E13" i="2"/>
  <c r="C13" i="2"/>
  <c r="E222" i="2"/>
  <c r="C222" i="2"/>
  <c r="E821" i="2"/>
  <c r="C821" i="2"/>
  <c r="E856" i="2"/>
  <c r="C856" i="2"/>
  <c r="E440" i="2"/>
  <c r="C440" i="2"/>
  <c r="E730" i="2"/>
  <c r="C730" i="2"/>
  <c r="E426" i="2"/>
  <c r="C426" i="2"/>
  <c r="E275" i="2"/>
  <c r="C275" i="2"/>
  <c r="E276" i="2"/>
  <c r="C276" i="2"/>
  <c r="E643" i="2"/>
  <c r="C643" i="2"/>
  <c r="E839" i="2"/>
  <c r="C839" i="2"/>
  <c r="E705" i="2"/>
  <c r="C705" i="2"/>
  <c r="E631" i="2"/>
  <c r="C631" i="2"/>
</calcChain>
</file>

<file path=xl/sharedStrings.xml><?xml version="1.0" encoding="utf-8"?>
<sst xmlns="http://schemas.openxmlformats.org/spreadsheetml/2006/main" count="4173" uniqueCount="928">
  <si>
    <t>Offices And Clinics Of Other Health Practitioners (SIC code 804)</t>
  </si>
  <si>
    <t>Offices and Clinics of Optometrists (SIC code 8042)</t>
  </si>
  <si>
    <t>Offices and Clinics of Health Practitioners, Not Elsewhere Classified (SIC code 8049)</t>
  </si>
  <si>
    <t>Nursing And Personal Care Facilities (SIC code 805)</t>
  </si>
  <si>
    <t>Skilled Nursing Care Facilities (SIC code 8051)</t>
  </si>
  <si>
    <t>Intermediate Care Facilities (SIC code 8052)</t>
  </si>
  <si>
    <t>Nursing and Personal Care Facilities, Not Elsewhere Classified (SIC code 8059)</t>
  </si>
  <si>
    <t>Hospitals (SIC code 806)</t>
  </si>
  <si>
    <t>General Medical and Surgical Hospitals (SIC code 8062)</t>
  </si>
  <si>
    <t>Psychiatric Hospitals (SIC code 8063)</t>
  </si>
  <si>
    <t>Specialty Hospitals, Except Psychiatric (SIC code 8069)</t>
  </si>
  <si>
    <t>Medical And Dental Laboratories (SIC code 807)</t>
  </si>
  <si>
    <t>Medical Laboratories (SIC code 8071)</t>
  </si>
  <si>
    <t>Dental Laboratories (SIC code 8072)</t>
  </si>
  <si>
    <t>Home Health Care Services (SIC code 808)</t>
  </si>
  <si>
    <t>Home Health Care Services (SIC code 8082)</t>
  </si>
  <si>
    <t>Miscellaneous Health And Allied Services, Not (SIC code 809)</t>
  </si>
  <si>
    <t>Kidney Dialysis Centers (SIC code 8092)</t>
  </si>
  <si>
    <t>Specialty Outpatient Facilities, Not Elsewhere Classified (SIC code 8093)</t>
  </si>
  <si>
    <t>Health and Allied Services, Not Elsewhere Classified (SIC code 8099)</t>
  </si>
  <si>
    <t>Legal Services (SIC code 81)</t>
  </si>
  <si>
    <t>Legal Services (SIC code 811)</t>
  </si>
  <si>
    <t>Legal Services (SIC code 8111)</t>
  </si>
  <si>
    <t>Educational Services (SIC code 82)</t>
  </si>
  <si>
    <t>Elementary And Secondary Schools (SIC code 821)</t>
  </si>
  <si>
    <t>Elementary and Secondary Schools (SIC code 8211)</t>
  </si>
  <si>
    <t>Colleges, Universities, Professional Schools, And (SIC code 822)</t>
  </si>
  <si>
    <t>Colleges, Universities, and Professional Schools (SIC code 8221)</t>
  </si>
  <si>
    <t>Junior Colleges and Technical Institutes (SIC code 8222)</t>
  </si>
  <si>
    <t>Libraries (SIC code 823)</t>
  </si>
  <si>
    <t>Libraries (SIC code 8231)</t>
  </si>
  <si>
    <t>Vocational Schools (SIC code 824)</t>
  </si>
  <si>
    <t>Vocational Schools, Not Elsewhere Classified (SIC code 8249)</t>
  </si>
  <si>
    <t>Schools And Educational Services, Not Elsewhere (SIC code 829)</t>
  </si>
  <si>
    <t>Schools and Educational Services, Not Elsewhere Classified (SIC code 8299)</t>
  </si>
  <si>
    <t>Social Services (SIC code 83)</t>
  </si>
  <si>
    <t>Individual And Family Social Services (SIC code 832)</t>
  </si>
  <si>
    <t>Individual and Family Social Services (SIC code 8322)</t>
  </si>
  <si>
    <t>Job Training And Vocational Rehabilitation (SIC code 833)</t>
  </si>
  <si>
    <t>Job Training and Vocational Rehabilitation Services (SIC code 8331)</t>
  </si>
  <si>
    <t>Child Day Care Services (SIC code 835)</t>
  </si>
  <si>
    <t>Child Day Care Services (SIC code 8351)</t>
  </si>
  <si>
    <t>Residential Care (SIC code 836)</t>
  </si>
  <si>
    <t>Residential Care (SIC code 8361)</t>
  </si>
  <si>
    <t>Social Services, Not Elsewhere Classified (SIC code 839)</t>
  </si>
  <si>
    <t>Social Services, Not Elsewhere Classified (SIC code 8399)</t>
  </si>
  <si>
    <t>Museums, Art Galleries, And Botanical And Zoological Gardens (SIC code 84)</t>
  </si>
  <si>
    <t>Museums And Art Galleries (SIC code 841)</t>
  </si>
  <si>
    <t>Museums and Art Galleries (SIC code 8412)</t>
  </si>
  <si>
    <t>Arboreta And Botanical Or Zoological Gardens (SIC code 842)</t>
  </si>
  <si>
    <t>Arboreta and Botanical or Zoological Gardens (SIC code 8422)</t>
  </si>
  <si>
    <t>Membership Organizations (SIC code 86)</t>
  </si>
  <si>
    <t>Business Associations (SIC code 861)</t>
  </si>
  <si>
    <t>Business Associations (SIC code 8611)</t>
  </si>
  <si>
    <t>Professional Membership Organizations (SIC code 862)</t>
  </si>
  <si>
    <t>Professional Membership Organizations (SIC code 8621)</t>
  </si>
  <si>
    <t>Labor Unions And Similar Labor Organizations (SIC code 863)</t>
  </si>
  <si>
    <t>Labor Unions and Similar Labor Organizations (SIC code 8631)</t>
  </si>
  <si>
    <t>Civic, Social, And Fraternal Associations (SIC code 864)</t>
  </si>
  <si>
    <t>Civic, Social, and Fraternal Associations (SIC code 8641)</t>
  </si>
  <si>
    <t>Religious Organizations (SIC code 866)</t>
  </si>
  <si>
    <t>Religious Organizations (SIC code 8661)</t>
  </si>
  <si>
    <t>Membership Organizations, Not Elsewhere (SIC code 869)</t>
  </si>
  <si>
    <t>Membership Organizations, Not Elsewhere Classified (SIC code 8699)</t>
  </si>
  <si>
    <t>Engineering, Accounting, Research, Management, And Related Services (SIC code 87)</t>
  </si>
  <si>
    <t>Engineering, Architectural, And Surveying (SIC code 871)</t>
  </si>
  <si>
    <t>Engineering Services (SIC code 8711)</t>
  </si>
  <si>
    <t>Architectural Services (SIC code 8712)</t>
  </si>
  <si>
    <t>Surveying Services (SIC code 8713)</t>
  </si>
  <si>
    <t>Accounting, Auditing, And Bookkeeping Services (SIC code 872)</t>
  </si>
  <si>
    <t>Accounting, Auditing, and Bookkeeping Services (SIC code 8721)</t>
  </si>
  <si>
    <t>Research, Development, And Testing Services (SIC code 873)</t>
  </si>
  <si>
    <t>Commercial Physical and Biological Research (SIC code 8731)</t>
  </si>
  <si>
    <t>Commercial Economic, Sociological, and Educational Research (SIC code 8732)</t>
  </si>
  <si>
    <t>Noncommercial Research Organizations (SIC code 8733)</t>
  </si>
  <si>
    <t>Testing Laboratories (SIC code 8734)</t>
  </si>
  <si>
    <t>Management And Public Relations Services (SIC code 874)</t>
  </si>
  <si>
    <t>Management Services (SIC code 8741)</t>
  </si>
  <si>
    <t>Management Consulting Services (SIC code 8742)</t>
  </si>
  <si>
    <t>Public Relations Services (SIC code 8743)</t>
  </si>
  <si>
    <t>Facilities Support Management Services (SIC code 8744)</t>
  </si>
  <si>
    <t>Fire Protection (SIC code 9224)</t>
  </si>
  <si>
    <t>Administration Of Human Resource Programs (SIC code 94)</t>
  </si>
  <si>
    <t>Administration Of Educational Programs (SIC code 941)</t>
  </si>
  <si>
    <t>Administration of Educational Programs (SIC code 9411)</t>
  </si>
  <si>
    <t>Administration Of Public Health Programs (SIC code 943)</t>
  </si>
  <si>
    <t>Administration of Public Health Programs (SIC code 9431)</t>
  </si>
  <si>
    <t>Administration Of Social, Human Resource And (SIC code 944)</t>
  </si>
  <si>
    <t>Administration of Social, Human Resource and Income Maintenance Programs (SIC code 9441)</t>
  </si>
  <si>
    <t>Administration Of Environmental Quality And Housing Programs (SIC code 95)</t>
  </si>
  <si>
    <t>Administration Of Environmental Quality (SIC code 951)</t>
  </si>
  <si>
    <t>Air and Water Resource and Solid Waste Management (SIC code 9511)</t>
  </si>
  <si>
    <t>Administration Of Housing And Urban (SIC code 953)</t>
  </si>
  <si>
    <t>Administration of Housing Programs (SIC code 9531)</t>
  </si>
  <si>
    <t>Administration Of Economic Programs (SIC code 96)</t>
  </si>
  <si>
    <t>Regulation And Administration Of Transportation (SIC code 962)</t>
  </si>
  <si>
    <t>Regulation and Administration of Transportation Programs (SIC code 9621)</t>
  </si>
  <si>
    <t>Nonclassifiable Establishments (SIC code 99)</t>
  </si>
  <si>
    <t>Nonclassifiable Establishments (SIC code 999)</t>
  </si>
  <si>
    <t>Nonclassifiable Establishments (SIC code 9999)</t>
  </si>
  <si>
    <t>Investment Offices (SIC code 672)</t>
  </si>
  <si>
    <t>Management Investment Offices, Open-End (SIC code 6722)</t>
  </si>
  <si>
    <t>Trusts (SIC code 673)</t>
  </si>
  <si>
    <t>Educational, Religious, and Charitable Trusts (SIC code 6732)</t>
  </si>
  <si>
    <t>Trusts, Except Educational, Religious, and Charitable (SIC code 6733)</t>
  </si>
  <si>
    <t>Miscellaneous Investing (SIC code 679)</t>
  </si>
  <si>
    <t>Patent Owners and Lessors (SIC code 6794)</t>
  </si>
  <si>
    <t>Real Estate Investment Trusts (SIC code 6798)</t>
  </si>
  <si>
    <t>Investors, Not Elsewhere Classified (SIC code 6799)</t>
  </si>
  <si>
    <t>Services (SIC code I)</t>
  </si>
  <si>
    <t>I</t>
  </si>
  <si>
    <t>Hotels, Rooming Houses, Camps, And Other Lodging Places (SIC code 70)</t>
  </si>
  <si>
    <t>Hotels And Motels (SIC code 701)</t>
  </si>
  <si>
    <t>Hotels and Motels (SIC code 7011)</t>
  </si>
  <si>
    <t>Personal Services (SIC code 72)</t>
  </si>
  <si>
    <t>Laundry, Cleaning, And Garment Services (SIC code 721)</t>
  </si>
  <si>
    <t>Linen Supply (SIC code 7213)</t>
  </si>
  <si>
    <t>Drycleaning Plants, Except Rug Cleaning (SIC code 7216)</t>
  </si>
  <si>
    <t>Industrial Launderers (SIC code 7218)</t>
  </si>
  <si>
    <t>Laundry and Garment Services, Not Elsewhere Classified (SIC code 7219)</t>
  </si>
  <si>
    <t>Beauty Shops (SIC code 723)</t>
  </si>
  <si>
    <t>Beauty Shops (SIC code 7231)</t>
  </si>
  <si>
    <t>Barber Shops (SIC code 724)</t>
  </si>
  <si>
    <t>Barber Shops (SIC code 7241)</t>
  </si>
  <si>
    <t>Funeral Service And Crematories (SIC code 726)</t>
  </si>
  <si>
    <t>Funeral Service and Crematories (SIC code 7261)</t>
  </si>
  <si>
    <t>Miscellaneous Personal Services (SIC code 729)</t>
  </si>
  <si>
    <t>Miscellaneous Personal Services, Not Elsewhere Classified (SIC code 7299)</t>
  </si>
  <si>
    <t>Business Services (SIC code 73)</t>
  </si>
  <si>
    <t>Advertising (SIC code 731)</t>
  </si>
  <si>
    <t>Advertising Agencies (SIC code 7311)</t>
  </si>
  <si>
    <t>Advertising, Not Elsewhere Classified (SIC code 7319)</t>
  </si>
  <si>
    <t>Consumer Credit Reporting Agencies, Mercantile (SIC code 732)</t>
  </si>
  <si>
    <t>Adjustment and Collection Services (SIC code 7322)</t>
  </si>
  <si>
    <t>Credit Reporting Services (SIC code 7323)</t>
  </si>
  <si>
    <t>Mailing, Reproduction, Commercial Art And (SIC code 733)</t>
  </si>
  <si>
    <t>Direct Mail Advertising Services (SIC code 7331)</t>
  </si>
  <si>
    <t>Photocopying and Duplicating Services (SIC code 7334)</t>
  </si>
  <si>
    <t>Commercial Art and Graphic Design (SIC code 7336)</t>
  </si>
  <si>
    <t>Services To Dwellings And Other Buildings (SIC code 734)</t>
  </si>
  <si>
    <t>Disinfecting and Pest Control Services (SIC code 7342)</t>
  </si>
  <si>
    <t>Building Cleaning and Maintenance Services, Not Elsewhere (SIC code 7349)</t>
  </si>
  <si>
    <t>Miscellaneous Equipment Rental And Leasing (SIC code 735)</t>
  </si>
  <si>
    <t>Medical Equipment Rental and Leasing (SIC code 7352)</t>
  </si>
  <si>
    <t>Heavy Construction Equipment Rental and Leasing (SIC code 7353)</t>
  </si>
  <si>
    <t>Equipment Rental and Leasing, Not Elsewhere Classified (SIC code 7359)</t>
  </si>
  <si>
    <t>Personnel Supply Services (SIC code 736)</t>
  </si>
  <si>
    <t>Employment Agencies (SIC code 7361)</t>
  </si>
  <si>
    <t>Help Supply Services (SIC code 7363)</t>
  </si>
  <si>
    <t>Computer Programming, Data Processing, And (SIC code 737)</t>
  </si>
  <si>
    <t>Computer Programming Services (SIC code 7371)</t>
  </si>
  <si>
    <t>Prepackaged Software (SIC code 7372)</t>
  </si>
  <si>
    <t>Computer Integrated Systems Design (SIC code 7373)</t>
  </si>
  <si>
    <t>Computer Processing and Data Preparation and Processing Services (SIC code 7374)</t>
  </si>
  <si>
    <t>Information Retrieval Services (SIC code 7375)</t>
  </si>
  <si>
    <t>Computer Facilities Management Services (SIC code 7376)</t>
  </si>
  <si>
    <t>Computer Maintenance and Repair (SIC code 7378)</t>
  </si>
  <si>
    <t>Computer Related Services, Not Elsewhere Classified (SIC code 7379)</t>
  </si>
  <si>
    <t>Miscellaneous Business Services (SIC code 738)</t>
  </si>
  <si>
    <t>Detective, Guard, and Armored Car Services (SIC code 7381)</t>
  </si>
  <si>
    <t>Security Systems Services (SIC code 7382)</t>
  </si>
  <si>
    <t>Business Services, Not Elsewhere Classified (SIC code 7389)</t>
  </si>
  <si>
    <t>Automotive Repair, Services, And Parking (SIC code 75)</t>
  </si>
  <si>
    <t>Automotive Rental And Leasing, Without Drivers (SIC code 751)</t>
  </si>
  <si>
    <t>Truck Rental and Leasing, Without Drivers (SIC code 7513)</t>
  </si>
  <si>
    <t>Passenger Car Rental (SIC code 7514)</t>
  </si>
  <si>
    <t>Automobile Parking (SIC code 752)</t>
  </si>
  <si>
    <t>Automobile Parking (SIC code 7521)</t>
  </si>
  <si>
    <t>Automotive Repair Shops (SIC code 753)</t>
  </si>
  <si>
    <t>Top, Body, and Upholstery Repair Shops and Paint Shops (SIC code 7532)</t>
  </si>
  <si>
    <t>General Automotive Repair Shops (SIC code 7538)</t>
  </si>
  <si>
    <t>Automotive Services, Except Repair (SIC code 754)</t>
  </si>
  <si>
    <t>Automotive Services, Except Repair and Carwashes (SIC code 7549)</t>
  </si>
  <si>
    <t>Miscellaneous Repair Services (SIC code 76)</t>
  </si>
  <si>
    <t>Electrical Repair Shops (SIC code 762)</t>
  </si>
  <si>
    <t>Electrical and Electronic Repair Shops, Not Elsewhere Classified (SIC code 7629)</t>
  </si>
  <si>
    <t>Miscellaneous Repair Shops And Related Services (SIC code 769)</t>
  </si>
  <si>
    <t>Repair Shops and Related Services, Not Elsewhere Classified (SIC code 7699)</t>
  </si>
  <si>
    <t>Motion Pictures (SIC code 78)</t>
  </si>
  <si>
    <t>Motion Picture Production And Allied Services (SIC code 781)</t>
  </si>
  <si>
    <t>Motion Picture and Video Tape Production (SIC code 7812)</t>
  </si>
  <si>
    <t>Motion Picture Theaters (SIC code 783)</t>
  </si>
  <si>
    <t>Business Consulting Services, Not Elsewhere Classified (SIC code 8748)</t>
  </si>
  <si>
    <t>Miscellaneous Services (SIC code 89)</t>
  </si>
  <si>
    <t>Miscellaneous Services (SIC code 899)</t>
  </si>
  <si>
    <t>Services, Not Elsewhere Classified (SIC code 8999)</t>
  </si>
  <si>
    <t>Public Administration (SIC code J)</t>
  </si>
  <si>
    <t>J</t>
  </si>
  <si>
    <t>Executive, Legislative, And General Government, Except Finance (SIC code 91)</t>
  </si>
  <si>
    <t>Executive Offices (SIC code 911)</t>
  </si>
  <si>
    <t>Executive Offices (SIC code 9111)</t>
  </si>
  <si>
    <t>Legislative Bodies (SIC code 912)</t>
  </si>
  <si>
    <t>Legislative Bodies (SIC code 9121)</t>
  </si>
  <si>
    <t>Executive And Legislative Offices Combined (SIC code 913)</t>
  </si>
  <si>
    <t>Executive and Legislative Offices Combined (SIC code 9131)</t>
  </si>
  <si>
    <t>General Government, Not Elsewhere Classified (SIC code 919)</t>
  </si>
  <si>
    <t>General Government, Not Elsewhere Classified (SIC code 9199)</t>
  </si>
  <si>
    <t>Justice, Public Order, And Safety (SIC code 92)</t>
  </si>
  <si>
    <t>Courts (SIC code 921)</t>
  </si>
  <si>
    <t>Courts (SIC code 9211)</t>
  </si>
  <si>
    <t>Public Order And Safety (SIC code 922)</t>
  </si>
  <si>
    <t>Police Protection (SIC code 9221)</t>
  </si>
  <si>
    <t>Miscellaneous Apparel And Accessory Stores (SIC code 569)</t>
  </si>
  <si>
    <t>Miscellaneous Apparel and Accessory Stores (SIC code 5699)</t>
  </si>
  <si>
    <t>Home Furniture, Furnishings, And Equipment Stores (SIC code 57)</t>
  </si>
  <si>
    <t>Home Furniture And Furnishings Stores (SIC code 571)</t>
  </si>
  <si>
    <t>Furniture Stores (SIC code 5712)</t>
  </si>
  <si>
    <t>Floor Covering Stores (SIC code 5713)</t>
  </si>
  <si>
    <t>Miscellaneous home furnishings Stores (SIC code 5719)</t>
  </si>
  <si>
    <t>Radio, Television, Consumer Electronics, And (SIC code 573)</t>
  </si>
  <si>
    <t>Radio, Television, and Consumer Electronics Stores (SIC code 5731)</t>
  </si>
  <si>
    <t>Computer and Computer Software Stores (SIC code 5734)</t>
  </si>
  <si>
    <t>Eating And Drinking Places (SIC code 58)</t>
  </si>
  <si>
    <t>Eating And Drinking Places (SIC code 581)</t>
  </si>
  <si>
    <t>Eating Places (SIC code 5812)</t>
  </si>
  <si>
    <t>Miscellaneous Retail (SIC code 59)</t>
  </si>
  <si>
    <t>Drug Stores And Proprietary Stores (SIC code 591)</t>
  </si>
  <si>
    <t>Drug Stores and Proprietary Stores (SIC code 5912)</t>
  </si>
  <si>
    <t>Used Merchandise Stores (SIC code 593)</t>
  </si>
  <si>
    <t>Used Merchandise Stores (SIC code 5932)</t>
  </si>
  <si>
    <t>Miscellaneous Shopping Goods Stores (SIC code 594)</t>
  </si>
  <si>
    <t>Sporting Goods Stores and Bicycle Shops (SIC code 5941)</t>
  </si>
  <si>
    <t>Book Stores (SIC code 5942)</t>
  </si>
  <si>
    <t>Stationery Stores (SIC code 5943)</t>
  </si>
  <si>
    <t>Jewelry Stores (SIC code 5944)</t>
  </si>
  <si>
    <t>Hobby, Toy, and Game Shops (SIC code 5945)</t>
  </si>
  <si>
    <t>Gift, Novelty, and Souvenir Shops (SIC code 5947)</t>
  </si>
  <si>
    <t>Sewing, Needlework, and Piece Goods Stores (SIC code 5949)</t>
  </si>
  <si>
    <t>Nonstore Retailers (SIC code 596)</t>
  </si>
  <si>
    <t>Catalog and Mail-Order Houses (SIC code 5961)</t>
  </si>
  <si>
    <t>Direct Selling Establishments (SIC code 5963)</t>
  </si>
  <si>
    <t>Fuel Dealers (SIC code 598)</t>
  </si>
  <si>
    <t>Fuel Oil Dealers (SIC code 5983)</t>
  </si>
  <si>
    <t>Retail Stores, Not Elsewhere Classified (SIC code 599)</t>
  </si>
  <si>
    <t>Optical Goods Stores (SIC code 5995)</t>
  </si>
  <si>
    <t>Miscellaneous Retail Stores, Not Elsewhere Classified (SIC code 5999)</t>
  </si>
  <si>
    <t>Finance, Insurance, And Real Estate (SIC code H)</t>
  </si>
  <si>
    <t>H</t>
  </si>
  <si>
    <t>Depository Institutions (SIC code 60)</t>
  </si>
  <si>
    <t>Central Reserve Depository Institutions (SIC code 601)</t>
  </si>
  <si>
    <t>Federal Reserve Banks (SIC code 6011)</t>
  </si>
  <si>
    <t>Commercial Banks (SIC code 602)</t>
  </si>
  <si>
    <t>National Commercial Banks (SIC code 6021)</t>
  </si>
  <si>
    <t>State Commercial Banks (SIC code 6022)</t>
  </si>
  <si>
    <t>Commercial Banks, Not Elsewhere Classified (SIC code 6029)</t>
  </si>
  <si>
    <t>Savings Institutions (SIC code 603)</t>
  </si>
  <si>
    <t>Savings Institutions, Federally Chartered (SIC code 6035)</t>
  </si>
  <si>
    <t>Savings Institutions, Not Federally Chartered (SIC code 6036)</t>
  </si>
  <si>
    <t>Credit Unions (SIC code 606)</t>
  </si>
  <si>
    <t>Credit Unions, Federally Chartered (SIC code 6061)</t>
  </si>
  <si>
    <t>Credit Unions, Not Federally Chartered (SIC code 6062)</t>
  </si>
  <si>
    <t>Foreign Banking And Branches And Agencies Of (SIC code 608)</t>
  </si>
  <si>
    <t>Functions Related To Depository Banking (SIC code 609)</t>
  </si>
  <si>
    <t>Functions Related to Depository Banking, Not Elsewhere Classified (SIC code 6099)</t>
  </si>
  <si>
    <t>Non-depository Credit Institutions (SIC code 61)</t>
  </si>
  <si>
    <t>Federal And Federally-sponsored Credit Agencies (SIC code 611)</t>
  </si>
  <si>
    <t>Federal and Federally-Sponsored Credit Agencies (SIC code 6111)</t>
  </si>
  <si>
    <t>Personal Credit Institutions (SIC code 614)</t>
  </si>
  <si>
    <t>Personal Credit Institutions (SIC code 6141)</t>
  </si>
  <si>
    <t>Business Credit Institutions (SIC code 615)</t>
  </si>
  <si>
    <t>Short-Term Business Credit Institutions, Except Agricultural (SIC code 6153)</t>
  </si>
  <si>
    <t>Miscellaneous business Credit Institutions (SIC code 6159)</t>
  </si>
  <si>
    <t>Mortgage Bankers And Brokers (SIC code 616)</t>
  </si>
  <si>
    <t>Mortgage Bankers and Loan Correspondents (SIC code 6162)</t>
  </si>
  <si>
    <t>Loan Brokers (SIC code 6163)</t>
  </si>
  <si>
    <t>Security And Commodity Brokers, Dealers, Exchanges, And Services (SIC code 62)</t>
  </si>
  <si>
    <t>Security Brokers, Dealers, And Flotation (SIC code 621)</t>
  </si>
  <si>
    <t>Security Brokers, Dealers, and Flotation Companies (SIC code 6211)</t>
  </si>
  <si>
    <t>Services Allied With The Exchange Of Securities (SIC code 628)</t>
  </si>
  <si>
    <t>Investment Advice (SIC code 6282)</t>
  </si>
  <si>
    <t>Insurance Carriers (SIC code 63)</t>
  </si>
  <si>
    <t>Life Insurance (SIC code 631)</t>
  </si>
  <si>
    <t>Life Insurance (SIC code 6311)</t>
  </si>
  <si>
    <t>Accident And Health Insurance And Medical (SIC code 632)</t>
  </si>
  <si>
    <t>Accident and Health Insurance (SIC code 6321)</t>
  </si>
  <si>
    <t>Hospital and Medical Service Plans (SIC code 6324)</t>
  </si>
  <si>
    <t>Fire, Marine, And Casualty Insurance (SIC code 633)</t>
  </si>
  <si>
    <t>Fire, Marine, and Casualty Insurance (SIC code 6331)</t>
  </si>
  <si>
    <t>Title Insurance (SIC code 636)</t>
  </si>
  <si>
    <t>Title Insurance (SIC code 6361)</t>
  </si>
  <si>
    <t>Pension, Health, And Welfare Funds (SIC code 637)</t>
  </si>
  <si>
    <t>Pension, Health, and Welfare Funds (SIC code 6371)</t>
  </si>
  <si>
    <t>Insurance Carriers, Not Elsewhere Classified (SIC code 639)</t>
  </si>
  <si>
    <t>Insurance Carriers, Not Elsewhere Classified (SIC code 6399)</t>
  </si>
  <si>
    <t>Insurance Agents, Brokers, And Service (SIC code 64)</t>
  </si>
  <si>
    <t>Amusement And Recreation Services (SIC code 79)</t>
  </si>
  <si>
    <t>Commercial Sports (SIC code 794)</t>
  </si>
  <si>
    <t>Professional Sports Clubs and Promoters (SIC code 7941)</t>
  </si>
  <si>
    <t>Racing, Including Track Operation (SIC code 7948)</t>
  </si>
  <si>
    <t>Miscellaneous Amusement And Recreation (SIC code 799)</t>
  </si>
  <si>
    <t>Physical Fitness Facilities (SIC code 7991)</t>
  </si>
  <si>
    <t>Amusement Parks (SIC code 7996)</t>
  </si>
  <si>
    <t>Membership Sports and Recreation Clubs (SIC code 7997)</t>
  </si>
  <si>
    <t>Amusement and Recreation Services, Not Elsewhere Classified (SIC code 7999)</t>
  </si>
  <si>
    <t>Health Services (SIC code 80)</t>
  </si>
  <si>
    <t>Offices And Clinics Of Doctors Of Medicine (SIC code 801)</t>
  </si>
  <si>
    <t>Offices and Clinics of Doctors of Medicine (SIC code 8011)</t>
  </si>
  <si>
    <t>Offices And Clinics Of Dentists (SIC code 802)</t>
  </si>
  <si>
    <t>Offices and Clinics of Dentists (SIC code 8021)</t>
  </si>
  <si>
    <t>Offices And Clinics Of Doctors Of Osteopathy (SIC code 803)</t>
  </si>
  <si>
    <t>Electrical Appliances, Television and Radio Sets (SIC code 5064)</t>
  </si>
  <si>
    <t>Electronic Parts and Equipment, Not Elsewhere Classified (SIC code 5065)</t>
  </si>
  <si>
    <t>Hardware, And Plumbing And Heating Equipment (SIC code 507)</t>
  </si>
  <si>
    <t>Hardware (SIC code 5072)</t>
  </si>
  <si>
    <t>Warm Air Heating and Air-Conditioning Equipment and Supplies (SIC code 5075)</t>
  </si>
  <si>
    <t>Refrigeration Equipment and Supplies (SIC code 5078)</t>
  </si>
  <si>
    <t>Machinery, Equipment, And Supplies (SIC code 508)</t>
  </si>
  <si>
    <t>Farm and Garden Machinery and Equipment (SIC code 5083)</t>
  </si>
  <si>
    <t>Industrial Machinery and Equipment (SIC code 5084)</t>
  </si>
  <si>
    <t>Industrial Supplies (SIC code 5085)</t>
  </si>
  <si>
    <t>Service Establishment Equipment and Supplies (SIC code 5087)</t>
  </si>
  <si>
    <t>Transportation Equipment and Supplies, Except Motor Vehicles (SIC code 5088)</t>
  </si>
  <si>
    <t>Miscellaneous Durable Goods (SIC code 509)</t>
  </si>
  <si>
    <t>Sporting and Recreational Goods and Supplies (SIC code 5091)</t>
  </si>
  <si>
    <t>Scrap and Waste Materials (SIC code 5093)</t>
  </si>
  <si>
    <t>Durable Goods, Not Elsewhere Classified (SIC code 5099)</t>
  </si>
  <si>
    <t>Wholesale Trade-non-durable Goods (SIC code 51)</t>
  </si>
  <si>
    <t>Paper And Paper Products (SIC code 511)</t>
  </si>
  <si>
    <t>Printing and Writing Paper (SIC code 5111)</t>
  </si>
  <si>
    <t>Stationery and Office Supplies (SIC code 5112)</t>
  </si>
  <si>
    <t>Industrial and Personal Service Paper (SIC code 5113)</t>
  </si>
  <si>
    <t>Drugs, Drug Proprietaries, And Druggists' Sundries (SIC code 512)</t>
  </si>
  <si>
    <t>Drugs, Drug Proprietaries, and Druggists' Sundries (SIC code 5122)</t>
  </si>
  <si>
    <t>Apparel, Piece Goods, And Notions (SIC code 513)</t>
  </si>
  <si>
    <t>Piece Goods, Notions, and Other Dry Good (SIC code 5131)</t>
  </si>
  <si>
    <t>Men's and Boy's Clothing and Furnishings (SIC code 5136)</t>
  </si>
  <si>
    <t>Women's, Children's, and Infants' Clothing and Accessories (SIC code 5137)</t>
  </si>
  <si>
    <t>Footwear (SIC code 5139)</t>
  </si>
  <si>
    <t>Groceries And Related Products (SIC code 514)</t>
  </si>
  <si>
    <t>Groceries, General Line (SIC code 5141)</t>
  </si>
  <si>
    <t>Packaged Frozen Foods (SIC code 5142)</t>
  </si>
  <si>
    <t>Dairy Products, Except Dried or Canned (SIC code 5143)</t>
  </si>
  <si>
    <t>Confectionery (SIC code 5145)</t>
  </si>
  <si>
    <t>Fish and Seafoods (SIC code 5146)</t>
  </si>
  <si>
    <t>Meats and Meat Products (SIC code 5147)</t>
  </si>
  <si>
    <t>Fresh Fruits and Vegetables (SIC code 5148)</t>
  </si>
  <si>
    <t>Groceries and Related Products, Not Elsewhere Classified (SIC code 5149)</t>
  </si>
  <si>
    <t>Farm-product Raw Materials (SIC code 515)</t>
  </si>
  <si>
    <t>Grain and Field Beans (SIC code 5153)</t>
  </si>
  <si>
    <t>Chemicals And Allied Products (SIC code 516)</t>
  </si>
  <si>
    <t>Plastics Materials and Basic Forms and Shapes (SIC code 5162)</t>
  </si>
  <si>
    <t>Chemicals and Allied Products, Not Elsewhere Classified (SIC code 5169)</t>
  </si>
  <si>
    <t>Petroleum And Petroleum Products (SIC code 517)</t>
  </si>
  <si>
    <t>Petroleum Bulk stations and Terminals (SIC code 5171)</t>
  </si>
  <si>
    <t>Petroleum and Petroleum Products Wholesalers, Except Bulk Stations and Terminals (SIC code 5172)</t>
  </si>
  <si>
    <t>Beer, Wine, And Distilled Alcoholic Beverages (SIC code 518)</t>
  </si>
  <si>
    <t>Beer and Ale (SIC code 5181)</t>
  </si>
  <si>
    <t>Wine and Distilled Alcoholic Beverages (SIC code 5182)</t>
  </si>
  <si>
    <t>Miscellaneous Non-durable Goods (SIC code 519)</t>
  </si>
  <si>
    <t>Farm Supplies (SIC code 5191)</t>
  </si>
  <si>
    <t>Books, Periodicals, and Newspapers (SIC code 5192)</t>
  </si>
  <si>
    <t>Flowers, Nursery Stock, and Florists' Supplies (SIC code 5193)</t>
  </si>
  <si>
    <t>Nondurable Goods, Not Elsewhere Classified (SIC code 5199)</t>
  </si>
  <si>
    <t>Retail Trade (SIC code G)</t>
  </si>
  <si>
    <t>G</t>
  </si>
  <si>
    <t>Building Materials, Hardware, Garden Supply, And Mobile Home Dealers (SIC code 52)</t>
  </si>
  <si>
    <t>Lumber And Other Building Materials Dealers (SIC code 521)</t>
  </si>
  <si>
    <t>Lumber and Other Building Materials Dealers (SIC code 5211)</t>
  </si>
  <si>
    <t>Paint, Glass And Wallpaper Stores (SIC code 523)</t>
  </si>
  <si>
    <t>Paint, Glass, and Wallpaper Stores (SIC code 5231)</t>
  </si>
  <si>
    <t>Hardware Stores (SIC code 525)</t>
  </si>
  <si>
    <t>Hardware Stores (SIC code 5251)</t>
  </si>
  <si>
    <t>Retail Nurseries, Lawn And Garden Supply Stores (SIC code 526)</t>
  </si>
  <si>
    <t>Retail Nurseries, Lawn and Garden Supply Stores (SIC code 5261)</t>
  </si>
  <si>
    <t>General Merchandise Stores (SIC code 53)</t>
  </si>
  <si>
    <t>Department Stores (SIC code 531)</t>
  </si>
  <si>
    <t>Department Stores (SIC code 5311)</t>
  </si>
  <si>
    <t>Variety Stores (SIC code 533)</t>
  </si>
  <si>
    <t>Variety Stores (SIC code 5331)</t>
  </si>
  <si>
    <t>Miscellaneous General Merchandise Stores (SIC code 539)</t>
  </si>
  <si>
    <t>Miscellaneous General Merchandise Stores (SIC code 5399)</t>
  </si>
  <si>
    <t>Food Stores (SIC code 54)</t>
  </si>
  <si>
    <t>Grocery Stores (SIC code 541)</t>
  </si>
  <si>
    <t>Grocery Stores (SIC code 5411)</t>
  </si>
  <si>
    <t>Retail Bakeries (SIC code 546)</t>
  </si>
  <si>
    <t>Retail Bakeries (SIC code 5461)</t>
  </si>
  <si>
    <t>Miscellaneous Food Stores (SIC code 549)</t>
  </si>
  <si>
    <t>Miscellaneous Food Stores (SIC code 5499)</t>
  </si>
  <si>
    <t>Automotive Dealers And Gasoline Service Stations (SIC code 55)</t>
  </si>
  <si>
    <t>Auto And Home Supply Stores (SIC code 553)</t>
  </si>
  <si>
    <t>Insurance Agents, Brokers, And Service (SIC code 641)</t>
  </si>
  <si>
    <t>Insurance Agents, Brokers, and Service (SIC code 6411)</t>
  </si>
  <si>
    <t>Real Estate (SIC code 65)</t>
  </si>
  <si>
    <t>Operators of Nonresidential Buildings (SIC code 6512)</t>
  </si>
  <si>
    <t>Operators or Apartment Buildings (SIC code 6513)</t>
  </si>
  <si>
    <t>Operators of Dwellings Other Than Apartment Buildings (SIC code 6514)</t>
  </si>
  <si>
    <t>Real Estate Agents And Managers (SIC code 653)</t>
  </si>
  <si>
    <t>Real Estate Agents and Managers (SIC code 6531)</t>
  </si>
  <si>
    <t>Title Abstract Offices (SIC code 654)</t>
  </si>
  <si>
    <t>Title Abstract Offices (SIC code 6541)</t>
  </si>
  <si>
    <t>Land Subdividers And Developers (SIC code 655)</t>
  </si>
  <si>
    <t>Land Subdividers and Developers, Except Cemeteries (SIC code 6552)</t>
  </si>
  <si>
    <t>Holding And Other Investment Offices (SIC code 67)</t>
  </si>
  <si>
    <t>Holding Offices (SIC code 671)</t>
  </si>
  <si>
    <t>Offices of Bank Holding Companies (SIC code 6712)</t>
  </si>
  <si>
    <t>Offices of Holding Companies, Not Elsewhere Classified (SIC code 6719)</t>
  </si>
  <si>
    <t>Railroads (SIC code 401)</t>
  </si>
  <si>
    <t>Railroads, Line-Haul Operating (SIC code 4011)</t>
  </si>
  <si>
    <t>Local And Suburban Transit And Interurban Highway Passenger Transportation (SIC code 41)</t>
  </si>
  <si>
    <t>Local And Suburban Passenger Transportation (SIC code 411)</t>
  </si>
  <si>
    <t>Local and Suburban Transit (SIC code 4111)</t>
  </si>
  <si>
    <t>Local Passenger Transportation, Not Elsewhere Classified (SIC code 4119)</t>
  </si>
  <si>
    <t>Intercity And Rural Bus Transportation (SIC code 413)</t>
  </si>
  <si>
    <t>Intercity and Rural Bus Transportation (SIC code 4131)</t>
  </si>
  <si>
    <t>Bus Charter Service (SIC code 414)</t>
  </si>
  <si>
    <t>Local Bus Charter Service (SIC code 4141)</t>
  </si>
  <si>
    <t>School Buses (SIC code 415)</t>
  </si>
  <si>
    <t>School Buses (SIC code 4151)</t>
  </si>
  <si>
    <t>Motor Freight Transportation And Warehousing (SIC code 42)</t>
  </si>
  <si>
    <t>Trucking And Courier Services, Except Air (SIC code 421)</t>
  </si>
  <si>
    <t>Local Trucking Without Storage (SIC code 4212)</t>
  </si>
  <si>
    <t>Trucking, Except Local (SIC code 4213)</t>
  </si>
  <si>
    <t>Local Trucking With Storage (SIC code 4214)</t>
  </si>
  <si>
    <t>Courier Services, Except by Air (SIC code 4215)</t>
  </si>
  <si>
    <t>Public Warehousing And Storage (SIC code 422)</t>
  </si>
  <si>
    <t>Refrigerated Warehousing and Storage (SIC code 4222)</t>
  </si>
  <si>
    <t>General Warehousing and Storage (SIC code 4225)</t>
  </si>
  <si>
    <t>Special Warehousing and Storage, Not Elsewhere Classified (SIC code 4226)</t>
  </si>
  <si>
    <t>Terminal And Joint Terminal Maintenance (SIC code 423)</t>
  </si>
  <si>
    <t>Terminal and Joint Terminal Maintenance Facilities for Motor Freight Transportation (SIC code 4231)</t>
  </si>
  <si>
    <t>Water Transportation (SIC code 44)</t>
  </si>
  <si>
    <t>Water Transportation Of Freight, Not Elsewhere (SIC code 444)</t>
  </si>
  <si>
    <t>Services Incidental To Water Transportation (SIC code 449)</t>
  </si>
  <si>
    <t>Marine Cargo Handling (SIC code 4491)</t>
  </si>
  <si>
    <t>Towing and Tugboat Services (SIC code 4492)</t>
  </si>
  <si>
    <t>Transportation By Air (SIC code 45)</t>
  </si>
  <si>
    <t>Air Transportation, Scheduled, And Air Courier (SIC code 451)</t>
  </si>
  <si>
    <t>Air Transportation, Scheduled (SIC code 4512)</t>
  </si>
  <si>
    <t>Air Courier Services (SIC code 4513)</t>
  </si>
  <si>
    <t>Air Transportation, Nonscheduled (SIC code 452)</t>
  </si>
  <si>
    <t>Air Transportation, Nonscheduled (SIC code 4522)</t>
  </si>
  <si>
    <t>Airports, Flying Fields, And Airport Terminal (SIC code 458)</t>
  </si>
  <si>
    <t>Airports, Flying Fields, and Airport Terminal Services (SIC code 4581)</t>
  </si>
  <si>
    <t>Pipelines, Except Natural Gas (SIC code 46)</t>
  </si>
  <si>
    <t>Pipelines, Except Natural Gas (SIC code 461)</t>
  </si>
  <si>
    <t>Transportation Services (SIC code 47)</t>
  </si>
  <si>
    <t>Arrangement Of Passenger Transportation (SIC code 472)</t>
  </si>
  <si>
    <t>Travel Agencies (SIC code 4724)</t>
  </si>
  <si>
    <t>Tour Operators (SIC code 4725)</t>
  </si>
  <si>
    <t>Arrangement Of Transportation Of Freight And (SIC code 473)</t>
  </si>
  <si>
    <t>Arrangement of Transportation of Freight and Cargo (SIC code 4731)</t>
  </si>
  <si>
    <t>Miscellaneous Services Incidental To (SIC code 478)</t>
  </si>
  <si>
    <t>Transportation Services, Not Elsewhere Classified (SIC code 4789)</t>
  </si>
  <si>
    <t>Communications (SIC code 48)</t>
  </si>
  <si>
    <t>Telephone Communications (SIC code 481)</t>
  </si>
  <si>
    <t>Radiotelephone Communications (SIC code 4812)</t>
  </si>
  <si>
    <t>Telephone Communications, Except Radiotelephone (SIC code 4813)</t>
  </si>
  <si>
    <t>Radio And Television Broadcasting Stations (SIC code 483)</t>
  </si>
  <si>
    <t>Radio Broadcasting Stations (SIC code 4832)</t>
  </si>
  <si>
    <t>Television Broadcasting Stations (SIC code 4833)</t>
  </si>
  <si>
    <t>Cable And Other Pay Television Services (SIC code 484)</t>
  </si>
  <si>
    <t>Cable and Other Pay Television Services (SIC code 4841)</t>
  </si>
  <si>
    <t>Communications Services, Not Elsewhere (SIC code 489)</t>
  </si>
  <si>
    <t>Communications Services, Not Elsewhere Classified (SIC code 4899)</t>
  </si>
  <si>
    <t>Electric, Gas, And Sanitary Services (SIC code 49)</t>
  </si>
  <si>
    <t>Electric Services (SIC code 491)</t>
  </si>
  <si>
    <t>Electric Services (SIC code 4911)</t>
  </si>
  <si>
    <t>Gas Production And Distribution (SIC code 492)</t>
  </si>
  <si>
    <t>Natural Gas Transmission (SIC code 4922)</t>
  </si>
  <si>
    <t>Natural Gas Distribution (SIC code 4924)</t>
  </si>
  <si>
    <t>Combination Electric And Gas, And Other Utility (SIC code 493)</t>
  </si>
  <si>
    <t>Electric and Other Services Combined (SIC code 4931)</t>
  </si>
  <si>
    <t>Gas and Other Services Combined (SIC code 4932)</t>
  </si>
  <si>
    <t>Combination Utilities, Not Elsewhere Classified (SIC code 4939)</t>
  </si>
  <si>
    <t>Water Supply (SIC code 494)</t>
  </si>
  <si>
    <t>Water Supply (SIC code 4941)</t>
  </si>
  <si>
    <t>Sanitary Services (SIC code 495)</t>
  </si>
  <si>
    <t>Sewerage Systems (SIC code 4952)</t>
  </si>
  <si>
    <t>Refuse Systems (SIC code 4953)</t>
  </si>
  <si>
    <t>Sanitary Services, Not Elsewhere Classified (SIC code 4959)</t>
  </si>
  <si>
    <t>Wholesale Trade (SIC code F)</t>
  </si>
  <si>
    <t>F</t>
  </si>
  <si>
    <t>Wholesale Trade-durable Goods (SIC code 50)</t>
  </si>
  <si>
    <t>Motor Vehicles And Motor Vehicle Parts And (SIC code 501)</t>
  </si>
  <si>
    <t>Automobiles and Other Motor Vehicles (SIC code 5012)</t>
  </si>
  <si>
    <t>Motor Vehicle Supplies and New Parts (SIC code 5013)</t>
  </si>
  <si>
    <t>Tires and Tubes (SIC code 5014)</t>
  </si>
  <si>
    <t>Furniture And Home Furnishings (SIC code 502)</t>
  </si>
  <si>
    <t>Furniture (SIC code 5021)</t>
  </si>
  <si>
    <t>Home furnishings (SIC code 5023)</t>
  </si>
  <si>
    <t>Lumber And Other Construction Materials (SIC code 503)</t>
  </si>
  <si>
    <t>Auto and Home Supply Stores (SIC code 5531)</t>
  </si>
  <si>
    <t>Gasoline Service Stations (SIC code 554)</t>
  </si>
  <si>
    <t>Gasoline Service Stations (SIC code 5541)</t>
  </si>
  <si>
    <t>Apparel And Accessory Stores (SIC code 56)</t>
  </si>
  <si>
    <t>Men's And Boys' Clothing And Accessory Stores (SIC code 561)</t>
  </si>
  <si>
    <t>Men's and Boys' Clothing and Accessory Stores (SIC code 5611)</t>
  </si>
  <si>
    <t>Women's Clothing Stores (SIC code 562)</t>
  </si>
  <si>
    <t>Women's Clothing Stores (SIC code 5621)</t>
  </si>
  <si>
    <t>Women's Accessory And Specialty Stores (SIC code 563)</t>
  </si>
  <si>
    <t>Women's Accessory and Specialty Stores (SIC code 5632)</t>
  </si>
  <si>
    <t>Children's And Infants' Wear Stores (SIC code 564)</t>
  </si>
  <si>
    <t>Children's and Infants' Wear Stores (SIC code 5641)</t>
  </si>
  <si>
    <t>Family Clothing Stores (SIC code 565)</t>
  </si>
  <si>
    <t>Family Clothing Stores (SIC code 5651)</t>
  </si>
  <si>
    <t>Shoe Stores (SIC code 566)</t>
  </si>
  <si>
    <t>Shoe Stores (SIC code 5661)</t>
  </si>
  <si>
    <t>Ball and Roller Bearings (SIC code 3562)</t>
  </si>
  <si>
    <t>Air and Gas Compressors (SIC code 3563)</t>
  </si>
  <si>
    <t>Industrial and Commercial Fans and Blowers and Air Purification Equipment (SIC code 3564)</t>
  </si>
  <si>
    <t>Packaging Machinery (SIC code 3565)</t>
  </si>
  <si>
    <t>General Industrial Machinery and Equipment, Not Elsewhere (SIC code 3569)</t>
  </si>
  <si>
    <t>Computer And Office Equipment (SIC code 357)</t>
  </si>
  <si>
    <t>Electronic Computers (SIC code 3571)</t>
  </si>
  <si>
    <t>Computer Storage Devices (SIC code 3572)</t>
  </si>
  <si>
    <t>Computer Peripheral Equipment, Not Elsewhere Classified (SIC code 3577)</t>
  </si>
  <si>
    <t>Office Machines, Not Elsewhere Classified (SIC code 3579)</t>
  </si>
  <si>
    <t>Refrigeration And Service Industry Machinery (SIC code 358)</t>
  </si>
  <si>
    <t>Air-Conditioning and Warm Air Heating Equipment and Commercial and Industrial Refrigeration Equipment (SIC code 3585)</t>
  </si>
  <si>
    <t>Service Industry Machinery, Not Elsewhere Classified (SIC code 3589)</t>
  </si>
  <si>
    <t>Miscellaneous Industrial And Commercial (SIC code 359)</t>
  </si>
  <si>
    <t>Industrial and Commercial Machinery and Equipment, Not Elsewhere Classified (SIC code 3599)</t>
  </si>
  <si>
    <t>Electronic And Other Electrical Equipment And Components, Except Computer Equipment (SIC code 36)</t>
  </si>
  <si>
    <t>Electric Transmission And Distribution Equipment (SIC code 361)</t>
  </si>
  <si>
    <t>Power, Distribution, and Specialty Transformers (SIC code 3612)</t>
  </si>
  <si>
    <t>Switchgear and Switchboard Apparatus (SIC code 3613)</t>
  </si>
  <si>
    <t>Electrical Industrial Apparatus (SIC code 362)</t>
  </si>
  <si>
    <t>Motors and Generators (SIC code 3621)</t>
  </si>
  <si>
    <t>Relays and Industrial Controls (SIC code 3625)</t>
  </si>
  <si>
    <t>Electrical Industrial Apparatus, Not Elsewhere Classified (SIC code 3629)</t>
  </si>
  <si>
    <t>Household Appliances (SIC code 363)</t>
  </si>
  <si>
    <t>Electric Lighting And Wiring Equipment (SIC code 364)</t>
  </si>
  <si>
    <t>Current-Carrying Wiring Devices (SIC code 3643)</t>
  </si>
  <si>
    <t>Household Audio And Video Equipment, And Audio (SIC code 365)</t>
  </si>
  <si>
    <t>Household Audio and Video Equipment (SIC code 3651)</t>
  </si>
  <si>
    <t>Communications Equipment (SIC code 366)</t>
  </si>
  <si>
    <t>Telephone and Telegraph Apparatus (SIC code 3661)</t>
  </si>
  <si>
    <t>Radio and Television Broadcasting and Communications Equipment (SIC code 3663)</t>
  </si>
  <si>
    <t>Communications Equipment, Not Elsewhere Classified (SIC code 3669)</t>
  </si>
  <si>
    <t>Electronic Components And Accessories (SIC code 367)</t>
  </si>
  <si>
    <t>Printed Circuit Boards (SIC code 3672)</t>
  </si>
  <si>
    <t>Semiconductors and Related Devices (SIC code 3674)</t>
  </si>
  <si>
    <t>Electronic Connectors (SIC code 3678)</t>
  </si>
  <si>
    <t>Electronic Components, Not Elsewhere Classified (SIC code 3679)</t>
  </si>
  <si>
    <t>Miscellaneous Electrical Machinery, Equipment, (SIC code 369)</t>
  </si>
  <si>
    <t>Storage Batteries (SIC code 3691)</t>
  </si>
  <si>
    <t>Electrical Equipment for Internal Combustion Engines (SIC code 3694)</t>
  </si>
  <si>
    <t>Electrical Machinery, Equipment, and Supplies, Not Elsewhere (SIC code 3699)</t>
  </si>
  <si>
    <t>Transportation Equipment (SIC code 37)</t>
  </si>
  <si>
    <t>Motor Vehicles And Motor Vehicle Equipment (SIC code 371)</t>
  </si>
  <si>
    <t>Motor Vehicles and Passenger Car Bodies (SIC code 3711)</t>
  </si>
  <si>
    <t>Truck and Bus Bodies (SIC code 3713)</t>
  </si>
  <si>
    <t>Motor Vehicle Parts and Accessories (SIC code 3714)</t>
  </si>
  <si>
    <t>Truck Trailers (SIC code 3715)</t>
  </si>
  <si>
    <t>Aircraft And Parts (SIC code 372)</t>
  </si>
  <si>
    <t>Aircraft (SIC code 3721)</t>
  </si>
  <si>
    <t>Aircraft Engines and Engine Parts (SIC code 3724)</t>
  </si>
  <si>
    <t>Aircraft Parts and Auxiliary Equipment, Not Elsewhere Classified (SIC code 3728)</t>
  </si>
  <si>
    <t>Ship And Boat Building And Repairing (SIC code 373)</t>
  </si>
  <si>
    <t>Ship Building and Repairing (SIC code 3731)</t>
  </si>
  <si>
    <t>Boat Building and Repairing (SIC code 3732)</t>
  </si>
  <si>
    <t>Railroad Equipment (SIC code 374)</t>
  </si>
  <si>
    <t>Railroad Equipment (SIC code 3743)</t>
  </si>
  <si>
    <t>Guided Missiles And Space Vehicles And Parts (SIC code 376)</t>
  </si>
  <si>
    <t>Guided Missiles and Space Vehicles (SIC code 3761)</t>
  </si>
  <si>
    <t>Miscellaneous Transportation Equipment (SIC code 379)</t>
  </si>
  <si>
    <t>Transportation Equipment, Not Elsewhere Classified (SIC code 3799)</t>
  </si>
  <si>
    <t>Measuring, Analyzing, And Controlling Instruments; Photographic, Medical And Optical Goods; Watches And Clocks (SIC code 38)</t>
  </si>
  <si>
    <t>Search, Detection, Navigation, Guidance, (SIC code 381)</t>
  </si>
  <si>
    <t>Search, Detection, Navigation, Guidance, Aeronautical, and Nautical Systems and Instruments (SIC code 3812)</t>
  </si>
  <si>
    <t>Laboratory Apparatus And Analytical, Optical, (SIC code 382)</t>
  </si>
  <si>
    <t>Laboratory Apparatus and Furniture (SIC code 3821)</t>
  </si>
  <si>
    <t>Automatic Controls for Regulating Residential and Commercial Environments and Appliances (SIC code 3822)</t>
  </si>
  <si>
    <t>Industrial Instruments for Measurement, Display, and Control of Process Variables; and Related Products (SIC code 3823)</t>
  </si>
  <si>
    <t>Instruments for Measuring and Testing of Electricity and Electrical Signals (SIC code 3825)</t>
  </si>
  <si>
    <t>Laboratory Analytical Instruments (SIC code 3826)</t>
  </si>
  <si>
    <t>Optical Instruments and Lenses (SIC code 3827)</t>
  </si>
  <si>
    <t>Measuring and Controlling Devices, Not Elsewhere Classified (SIC code 3829)</t>
  </si>
  <si>
    <t>Surgical, Medical, And Dental Instruments And (SIC code 384)</t>
  </si>
  <si>
    <t>Surgical and Medical Instruments and Apparatus (SIC code 3841)</t>
  </si>
  <si>
    <t>Orthopedic, Prosthetic, and Surgical Appliances and Supplies (SIC code 3842)</t>
  </si>
  <si>
    <t>Dental Equipment and Supplies (SIC code 3843)</t>
  </si>
  <si>
    <t>Electromedical and Electrotherapeutic Apparatus (SIC code 3845)</t>
  </si>
  <si>
    <t>Ophthalmic Goods (SIC code 385)</t>
  </si>
  <si>
    <t>Ophthalmic Goods (SIC code 3851)</t>
  </si>
  <si>
    <t>Photographic Equipment And Supplies (SIC code 386)</t>
  </si>
  <si>
    <t>Photographic Equipment and Supplies (SIC code 3861)</t>
  </si>
  <si>
    <t>Miscellaneous Manufacturing Industries (SIC code 39)</t>
  </si>
  <si>
    <t>Jewelry, Silverware, And Plated Ware (SIC code 391)</t>
  </si>
  <si>
    <t>Dolls, Toys, Games And Sporting And Athletic (SIC code 394)</t>
  </si>
  <si>
    <t>Sporting and Athletic Goods, Not Elsewhere Classified (SIC code 3949)</t>
  </si>
  <si>
    <t>Pens, Pencils, And Other Artists Materials (SIC code 395)</t>
  </si>
  <si>
    <t>Miscellaneous Manufacturing Industries (SIC code 399)</t>
  </si>
  <si>
    <t>Lumber, Plywood, Millwork, and Wood Panels (SIC code 5031)</t>
  </si>
  <si>
    <t>Brick, Stone, and Related Construction Materials (SIC code 5032)</t>
  </si>
  <si>
    <t>Roofing, Siding, and Insulation Materials (SIC code 5033)</t>
  </si>
  <si>
    <t>Construction Materials, Not Elsewhere Classified (SIC code 5039)</t>
  </si>
  <si>
    <t>Professional And Commercial Equipment And (SIC code 504)</t>
  </si>
  <si>
    <t>Office Equipment (SIC code 5044)</t>
  </si>
  <si>
    <t>Computers and Computer Peripheral Equipment and Software (SIC code 5045)</t>
  </si>
  <si>
    <t>Commercial Equipment, Not Elsewhere Classified (SIC code 5046)</t>
  </si>
  <si>
    <t>Medical, Dental, and Hospital Equipment and Supplies (SIC code 5047)</t>
  </si>
  <si>
    <t>Professional Equipment and Supplies, Not Elsewhere Classified (SIC code 5049)</t>
  </si>
  <si>
    <t>Metals And Minerals, Except Petroleum (SIC code 505)</t>
  </si>
  <si>
    <t>Metals Service Centers and Offices (SIC code 5051)</t>
  </si>
  <si>
    <t>Electrical Goods (SIC code 506)</t>
  </si>
  <si>
    <t>Electrical Apparatus and Equipment Wiring Supplies, and Construction Materials (SIC code 5063)</t>
  </si>
  <si>
    <t>Miscellaneous Textile Goods (SIC code 229)</t>
  </si>
  <si>
    <t>Apparel And Other Finished Products Made From Fabrics And Similar Materials (SIC code 23)</t>
  </si>
  <si>
    <t>Men's And Boys' Furnishings, Work Clothing, And (SIC code 232)</t>
  </si>
  <si>
    <t>Fabricated Rubber Products, Not Elsewhere Classified (SIC code 3069)</t>
  </si>
  <si>
    <t>Miscellaneous Plastics Products (SIC code 308)</t>
  </si>
  <si>
    <t>Unsupported Plastics Film and Sheet (SIC code 3081)</t>
  </si>
  <si>
    <t>Laminated Plastics Plate, Sheet, and Profile Shapes (SIC code 3083)</t>
  </si>
  <si>
    <t>Plastics Pipe (SIC code 3084)</t>
  </si>
  <si>
    <t>Plastics Foam Products (SIC code 3086)</t>
  </si>
  <si>
    <t>Plastics Products, Not Elsewhere Classified (SIC code 3089)</t>
  </si>
  <si>
    <t>Leather And Leather Products (SIC code 31)</t>
  </si>
  <si>
    <t>Footwear, Except Rubber (SIC code 314)</t>
  </si>
  <si>
    <t>Stone, Clay, Glass, And Concrete Products (SIC code 32)</t>
  </si>
  <si>
    <t>Flat Glass (SIC code 321)</t>
  </si>
  <si>
    <t>Flat Glass (SIC code 3211)</t>
  </si>
  <si>
    <t>Glass And Glassware, Pressed Or Blown (SIC code 322)</t>
  </si>
  <si>
    <t>Glass Products, Made Of Purchased Glass (SIC code 323)</t>
  </si>
  <si>
    <t>Glass Products, Made of Purchased Glass (SIC code 3231)</t>
  </si>
  <si>
    <t>Cement, Hydraulic (SIC code 324)</t>
  </si>
  <si>
    <t>Cement, Hydraulic (SIC code 3241)</t>
  </si>
  <si>
    <t>Structural Clay Products (SIC code 325)</t>
  </si>
  <si>
    <t>Concrete, Gypsum, And Plaster Products (SIC code 327)</t>
  </si>
  <si>
    <t>Concrete Products, Except Block and Brick (SIC code 3272)</t>
  </si>
  <si>
    <t>Ready-Mixed Concrete (SIC code 3273)</t>
  </si>
  <si>
    <t>Abrasive, Asbestos, And Miscellaneous (SIC code 329)</t>
  </si>
  <si>
    <t>Primary Metal Industries (SIC code 33)</t>
  </si>
  <si>
    <t>Steel Works, Blast Furnaces, And Rolling And (SIC code 331)</t>
  </si>
  <si>
    <t>Steel Pipe and Tubes (SIC code 3317)</t>
  </si>
  <si>
    <t>Iron And Steel Foundries (SIC code 332)</t>
  </si>
  <si>
    <t>Gray and Ductile Iron Foundries (SIC code 3321)</t>
  </si>
  <si>
    <t>Primary Smelting And Refining Of Nonferrous (SIC code 333)</t>
  </si>
  <si>
    <t>Rolling, Drawing, And Extruding Of Nonferrous (SIC code 335)</t>
  </si>
  <si>
    <t>Aluminum Sheet, Plate, and Foil (SIC code 3353)</t>
  </si>
  <si>
    <t>Aluminum Extruded Products (SIC code 3354)</t>
  </si>
  <si>
    <t>Drawing and Insulating of Nonferrous Wire (SIC code 3357)</t>
  </si>
  <si>
    <t>Miscellaneous Primary Metal Products (SIC code 339)</t>
  </si>
  <si>
    <t>Primary Metal Products, Not Elsewhere Classified (SIC code 3399)</t>
  </si>
  <si>
    <t>Fabricated Metal Products, Except Machinery And Transportation Equipment (SIC code 34)</t>
  </si>
  <si>
    <t>Cutlery, Handtools, And General Hardware (SIC code 342)</t>
  </si>
  <si>
    <t>Hand and Edge Tools, Except Machine Tools and Handsaws (SIC code 3423)</t>
  </si>
  <si>
    <t>Hardware, Not Elsewhere Classified (SIC code 3429)</t>
  </si>
  <si>
    <t>Heating Equipment, Except Electric And Warm Air; (SIC code 343)</t>
  </si>
  <si>
    <t>Fabricated Structural Metal Products (SIC code 344)</t>
  </si>
  <si>
    <t>Fabricated Structural Metal (SIC code 3441)</t>
  </si>
  <si>
    <t>Metal Doors, Sash, Frames, Molding, and Trim Manufacturing (SIC code 3442)</t>
  </si>
  <si>
    <t>Sheet Metal Work (SIC code 3444)</t>
  </si>
  <si>
    <t>Prefabricated Metal Buildings and Components (SIC code 3448)</t>
  </si>
  <si>
    <t>Screw Machine Products, And Bolts, Nuts, Screws, Rivets, And Washers (SIC code 345)</t>
  </si>
  <si>
    <t>Screw Machine Products (SIC code 3451)</t>
  </si>
  <si>
    <t>Bolts, Nuts, Screws, Rivets, and Washers (SIC code 3452)</t>
  </si>
  <si>
    <t>Metal Forgings And Stampings (SIC code 346)</t>
  </si>
  <si>
    <t>Iron and Steel Forgings (SIC code 3462)</t>
  </si>
  <si>
    <t>Automotive Stampings (SIC code 3465)</t>
  </si>
  <si>
    <t>Metal Stampings, Not Elsewhere Classified (SIC code 3469)</t>
  </si>
  <si>
    <t>Coating, Engraving, And Allied Services (SIC code 347)</t>
  </si>
  <si>
    <t>Electroplating, Plating, Polishing, Anodizing, and Coloring (SIC code 3471)</t>
  </si>
  <si>
    <t>Coating, Engraving, and Allied Services, Not Elsewhere Classified (SIC code 3479)</t>
  </si>
  <si>
    <t>Ordnance And Accessories, Except Vehicles And (SIC code 348)</t>
  </si>
  <si>
    <t>Small Arms Ammunition (SIC code 3482)</t>
  </si>
  <si>
    <t>Miscellaneous Fabricated Metal Products (SIC code 349)</t>
  </si>
  <si>
    <t>Industrial Valves (SIC code 3491)</t>
  </si>
  <si>
    <t>Fluid Power Valves and Hose Fittings (SIC code 3492)</t>
  </si>
  <si>
    <t>Steel Springs, Except Wire (SIC code 3493)</t>
  </si>
  <si>
    <t>Valves and Pipe Fittings, Not Elsewhere Classified (SIC code 3494)</t>
  </si>
  <si>
    <t>Miscellaneous Fabricated Wire Products (SIC code 3496)</t>
  </si>
  <si>
    <t>Fabricated Pipe and Pipe Fittings (SIC code 3498)</t>
  </si>
  <si>
    <t>Fabricated Metal Products, Not Elsewhere Classified (SIC code 3499)</t>
  </si>
  <si>
    <t>Industrial And Commercial Machinery And Computer Equipment (SIC code 35)</t>
  </si>
  <si>
    <t>Engines And Turbines (SIC code 351)</t>
  </si>
  <si>
    <t>Steam, Gas, and Hydraulic Turbines, and Turbine Generator Set Units (SIC code 3511)</t>
  </si>
  <si>
    <t>Internal Combustion Engines, Not Elsewhere Classified (SIC code 3519)</t>
  </si>
  <si>
    <t>Farm And Garden Machinery And Equipment (SIC code 352)</t>
  </si>
  <si>
    <t>Farm Machinery and Equipment (SIC code 3523)</t>
  </si>
  <si>
    <t>Construction, Mining, And Materials Handling (SIC code 353)</t>
  </si>
  <si>
    <t>Construction Machinery and Equipment (SIC code 3531)</t>
  </si>
  <si>
    <t>Oil and Gas Field Machinery and Equipment (SIC code 3533)</t>
  </si>
  <si>
    <t>Elevators and Moving Stairways (SIC code 3534)</t>
  </si>
  <si>
    <t>Conveyors and Conveying Equipment (SIC code 3535)</t>
  </si>
  <si>
    <t>Overhead Traveling Cranes, Hoists, and Monorail Systems (SIC code 3536)</t>
  </si>
  <si>
    <t>Industrial Trucks, Tractors, Trailers, and Stackers (SIC code 3537)</t>
  </si>
  <si>
    <t>Metalworking Machinery And Equipment (SIC code 354)</t>
  </si>
  <si>
    <t>Machine Tools, Metal Cutting Types (SIC code 3541)</t>
  </si>
  <si>
    <t>Machine Tools, Metal Forming Types (SIC code 3542)</t>
  </si>
  <si>
    <t>Special Dies and Tools, Die Sets, Jigs and Fixtures, and Industrial Molds (SIC code 3544)</t>
  </si>
  <si>
    <t>Cutting Tools, Machine Tool Accessories, and Machinists' Precision Measuring Devices (SIC code 3545)</t>
  </si>
  <si>
    <t>Metalworking Machinery, Not Elsewhere Classified (SIC code 3549)</t>
  </si>
  <si>
    <t>Special Industry Machinery, Except Metalworking (SIC code 355)</t>
  </si>
  <si>
    <t>Paper Industries Machinery (SIC code 3554)</t>
  </si>
  <si>
    <t>Printing Trades Machinery and Equipment (SIC code 3555)</t>
  </si>
  <si>
    <t>Food Products Machinery (SIC code 3556)</t>
  </si>
  <si>
    <t>Special Industry Machinery, Not Elsewhere Classified (SIC code 3559)</t>
  </si>
  <si>
    <t>General Industrial Machinery And Equipment (SIC code 356)</t>
  </si>
  <si>
    <t>Pumps and Pumping Equipment (SIC code 3561)</t>
  </si>
  <si>
    <t>Signs and Advertising Specialties (SIC code 3993)</t>
  </si>
  <si>
    <t>Manufacturing Industries, Not Elsewhere Classified (SIC code 3999)</t>
  </si>
  <si>
    <t>Transportation, Communications, Electric, Gas, And Sanitary Services (SIC code E)</t>
  </si>
  <si>
    <t>E</t>
  </si>
  <si>
    <t>Railroad Transportation (SIC code 40)</t>
  </si>
  <si>
    <t>All employers</t>
  </si>
  <si>
    <t>Agriculture, Forestry, And Fishing (SIC code A)</t>
  </si>
  <si>
    <t>A</t>
  </si>
  <si>
    <t>Agricultural Production Crops (SIC code 01)</t>
  </si>
  <si>
    <t>Fruits And Tree Nuts (SIC code 017)</t>
  </si>
  <si>
    <t>Agriculture production livestock and animal specialties (SIC code 02)</t>
  </si>
  <si>
    <t>Agricultural Services (SIC code 07)</t>
  </si>
  <si>
    <t>Veterinary Services (SIC code 074)</t>
  </si>
  <si>
    <t>Veterinary Services for Animal Specialties (SIC code 0742)</t>
  </si>
  <si>
    <t>Landscape And Horticultural Services (SIC code 078)</t>
  </si>
  <si>
    <t>Women's, Misses', And Juniors' Outerwear (SIC code 233)</t>
  </si>
  <si>
    <t>Women's, Misses', and Juniors' Outerwear, Not Elsewhere Classified (SIC code 2339)</t>
  </si>
  <si>
    <t>Miscellaneous Apparel And Accessories (SIC code 238)</t>
  </si>
  <si>
    <t>Apparel and Accessories, Not Elsewhere Classified (SIC code 2389)</t>
  </si>
  <si>
    <t>Miscellaneous Fabricated Textile Products (SIC code 239)</t>
  </si>
  <si>
    <t>Lumber And Wood Products, Except Furniture (SIC code 24)</t>
  </si>
  <si>
    <t>Logging (SIC code 241)</t>
  </si>
  <si>
    <t>Logging (SIC code 2411)</t>
  </si>
  <si>
    <t>Sawmills And Planing Mills (SIC code 242)</t>
  </si>
  <si>
    <t>Sawmills and Planing Mills, General (SIC code 2421)</t>
  </si>
  <si>
    <t>Millwork, Veneer, Plywood, And Structural Wood (SIC code 243)</t>
  </si>
  <si>
    <t>Millwork (SIC code 2431)</t>
  </si>
  <si>
    <t>Wood Kitchen Cabinets (SIC code 2434)</t>
  </si>
  <si>
    <t>Wood Buildings And Mobile Homes (SIC code 245)</t>
  </si>
  <si>
    <t>Mobile Homes (SIC code 2451)</t>
  </si>
  <si>
    <t>Miscellaneous Wood Products (SIC code 249)</t>
  </si>
  <si>
    <t>Wood Products, Not Elsewhere Classified (SIC code 2499)</t>
  </si>
  <si>
    <t>Furniture And Fixtures (SIC code 25)</t>
  </si>
  <si>
    <t>Household Furniture (SIC code 251)</t>
  </si>
  <si>
    <t>Wood Household Furniture, Except Upholstered (SIC code 2511)</t>
  </si>
  <si>
    <t>Wood Household Furniture, Upholstered (SIC code 2512)</t>
  </si>
  <si>
    <t>Mattresses, Foundations, and Convertible Beds (SIC code 2515)</t>
  </si>
  <si>
    <t>Office Furniture (SIC code 252)</t>
  </si>
  <si>
    <t>Public Building And Related Furniture (SIC code 253)</t>
  </si>
  <si>
    <t>Public Building and Related Furniture (SIC code 2531)</t>
  </si>
  <si>
    <t>Partitions, Shelving, Lockers, And Office And (SIC code 254)</t>
  </si>
  <si>
    <t>Wood Office and Store Fixtures, Partitions, Shelving, and Lockers (SIC code 2541)</t>
  </si>
  <si>
    <t>Office and Store Fixtures, Partitions, Shelving, and Lockers, Except Wood (SIC code 2542)</t>
  </si>
  <si>
    <t>Miscellaneous Furniture And Fixtures (SIC code 259)</t>
  </si>
  <si>
    <t>Furniture and Fixtures, Not Elsewhere Classified (SIC code 2599)</t>
  </si>
  <si>
    <t>Paper And Allied Products (SIC code 26)</t>
  </si>
  <si>
    <t>Paper Mills (SIC code 262)</t>
  </si>
  <si>
    <t>Paper Mills (SIC code 2621)</t>
  </si>
  <si>
    <t>Paperboard Mills (SIC code 263)</t>
  </si>
  <si>
    <t>Paperboard Mills (SIC code 2631)</t>
  </si>
  <si>
    <t>Paperboard Containers And Boxes (SIC code 265)</t>
  </si>
  <si>
    <t>Corrugated and Solid Fiber Boxes (SIC code 2653)</t>
  </si>
  <si>
    <t>Folding Paperboard Boxes, Including Sanitary (SIC code 2657)</t>
  </si>
  <si>
    <t>Converted Paper And Paperboard Products, Except (SIC code 267)</t>
  </si>
  <si>
    <t>Packaging Paper and Plastics Film, Coated and Laminated (SIC code 2671)</t>
  </si>
  <si>
    <t>Coated and Laminated Paper, Not Elsewhere Classified (SIC code 2672)</t>
  </si>
  <si>
    <t>Plastics, Foil, and Coated Paper Bags (SIC code 2673)</t>
  </si>
  <si>
    <t>Converted Paper and Paperboard Products, Not Elsewhere Classified (SIC code 2679)</t>
  </si>
  <si>
    <t>Printing, Publishing, And Allied Industries (SIC code 27)</t>
  </si>
  <si>
    <t>Newspapers: Publishing, Or Publishing And Printing (SIC code 271)</t>
  </si>
  <si>
    <t>Newspapers: Publishing, or Publishing and Printing (SIC code 2711)</t>
  </si>
  <si>
    <t>Periodicals: Publishing, Or Publishing And Printing (SIC code 272)</t>
  </si>
  <si>
    <t>Periodicals: Publishing, or Publishing and Printing (SIC code 2721)</t>
  </si>
  <si>
    <t>Books (SIC code 273)</t>
  </si>
  <si>
    <t>Books: Publishing, or Publishing and Printing (SIC code 2731)</t>
  </si>
  <si>
    <t>Miscellaneous Publishing (SIC code 274)</t>
  </si>
  <si>
    <t>Miscellaneous Publishing (SIC code 2741)</t>
  </si>
  <si>
    <t>Commercial Printing (SIC code 275)</t>
  </si>
  <si>
    <t>Commercial Printing, Lithographic (SIC code 2752)</t>
  </si>
  <si>
    <t>Commercial Printing, Not Elsewhere Classified (SIC code 2759)</t>
  </si>
  <si>
    <t>Service Industries For The Printing Trade (SIC code 279)</t>
  </si>
  <si>
    <t>Chemicals And Allied Products (SIC code 28)</t>
  </si>
  <si>
    <t>Industrial Inorganic Chemicals (SIC code 281)</t>
  </si>
  <si>
    <t>Industrial Inorganic Chemicals, Not Elsewhere Classified (SIC code 2819)</t>
  </si>
  <si>
    <t>Plastics Materials And Synthetic Resins, Synthetic (SIC code 282)</t>
  </si>
  <si>
    <t>Plastics Materials, Synthetic Resins, and Nonvulcanizable Elastomers (SIC code 2821)</t>
  </si>
  <si>
    <t>Drugs (SIC code 283)</t>
  </si>
  <si>
    <t>Medicinal Chemicals and Botanical Products (SIC code 2833)</t>
  </si>
  <si>
    <t>Pharmaceutical Preparations (SIC code 2834)</t>
  </si>
  <si>
    <t>In Vitro and In Vivo Diagnostic Substances (SIC code 2835)</t>
  </si>
  <si>
    <t>Biological Products, Except Diagnostic Substances (SIC code 2836)</t>
  </si>
  <si>
    <t>Soap, Detergents, And Cleaning Preparations; (SIC code 284)</t>
  </si>
  <si>
    <t>Soap and Other Detergents, Except Specialty Cleaners (SIC code 2841)</t>
  </si>
  <si>
    <t>Specialty Cleaning, Polishing, and Sanitation Preparations (SIC code 2842)</t>
  </si>
  <si>
    <t>Perfumes, Cosmetics, and Other Toilet Preparations (SIC code 2844)</t>
  </si>
  <si>
    <t>Paints, Varnishes, Lacquers, Enamels, And Allied (SIC code 285)</t>
  </si>
  <si>
    <t>Paints, Varnishes, Lacquers, Enamels, and Allied Products (SIC code 2851)</t>
  </si>
  <si>
    <t>Industrial Organic Chemicals (SIC code 286)</t>
  </si>
  <si>
    <t>Industrial Organic Chemicals, Not Elsewhere Classified (SIC code 2869)</t>
  </si>
  <si>
    <t>Agricultural Chemicals (SIC code 287)</t>
  </si>
  <si>
    <t>Miscellaneous Chemical Products (SIC code 289)</t>
  </si>
  <si>
    <t>Adhesives and Sealants (SIC code 2891)</t>
  </si>
  <si>
    <t>Chemicals and Chemical Preparations, Not Elsewhere Classified (SIC code 2899)</t>
  </si>
  <si>
    <t>Petroleum Refining And Related Industries (SIC code 29)</t>
  </si>
  <si>
    <t>Petroleum Refining (SIC code 291)</t>
  </si>
  <si>
    <t>Petroleum Refining (SIC code 2911)</t>
  </si>
  <si>
    <t>Asphalt Paving And Roofing Materials (SIC code 295)</t>
  </si>
  <si>
    <t>Miscellaneous Products Of Petroleum And Coal (SIC code 299)</t>
  </si>
  <si>
    <t>Rubber And Miscellaneous Plastics Products (SIC code 30)</t>
  </si>
  <si>
    <t>Tires And Inner Tubes (SIC code 301)</t>
  </si>
  <si>
    <t>Tires and Inner Tubes (SIC code 3011)</t>
  </si>
  <si>
    <t>Gaskets, Packing, And Sealing Devices And Rubber (SIC code 305)</t>
  </si>
  <si>
    <t>Rubber and Plastics Hose and Belting (SIC code 3052)</t>
  </si>
  <si>
    <t>Gaskets, Packing, and Sealing Devices (SIC code 3053)</t>
  </si>
  <si>
    <t>Fabricated Rubber Products, Not Elsewhere (SIC code 306)</t>
  </si>
  <si>
    <t>Molded, Extruded, and Lathe-Cut Mechanical Rubber Goods (SIC code 3061)</t>
  </si>
  <si>
    <t>Lawn and Garden Services (SIC code 0782)</t>
  </si>
  <si>
    <t>Fishing, hunting, and trapping (SIC code 09)</t>
  </si>
  <si>
    <t>Commercial Fishing (SIC code 091)</t>
  </si>
  <si>
    <t>Mining (SIC code B)</t>
  </si>
  <si>
    <t>B</t>
  </si>
  <si>
    <t>Metal Mining (SIC code 10)</t>
  </si>
  <si>
    <t>Coal Mining (SIC code 12)</t>
  </si>
  <si>
    <t>Bituminous Coal And Lignite Mining (SIC code 122)</t>
  </si>
  <si>
    <t>Bituminous Coal and Lignite Surface Mining (SIC code 1221)</t>
  </si>
  <si>
    <t>Oil And Gas Extraction (SIC code 13)</t>
  </si>
  <si>
    <t>Crude Petroleum And Natural Gas (SIC code 131)</t>
  </si>
  <si>
    <t>Crude Petroleum and Natural Gas (SIC code 1311)</t>
  </si>
  <si>
    <t>Oil And Gas Field Services (SIC code 138)</t>
  </si>
  <si>
    <t>Drilling Oil and Gas Wells (SIC code 1381)</t>
  </si>
  <si>
    <t>Oil and Gas Field Exploration Services (SIC code 1382)</t>
  </si>
  <si>
    <t>Oil and Gas Field Services, Not Elsewhere Classified (SIC code 1389)</t>
  </si>
  <si>
    <t>Mining And Quarrying Of Nonmetallic Minerals, Except Fuels (SIC code 14)</t>
  </si>
  <si>
    <t>Construction (SIC code C)</t>
  </si>
  <si>
    <t>C</t>
  </si>
  <si>
    <t>Building Construction General Contractors And Operative Builders (SIC code 15)</t>
  </si>
  <si>
    <t>General Building Contractors-residential (SIC code 152)</t>
  </si>
  <si>
    <t>General Contractors-Single-Family Houses (SIC code 1521)</t>
  </si>
  <si>
    <t>General Contractors-Residential Buildings, Other Than Single-Family (SIC code 1522)</t>
  </si>
  <si>
    <t>Operative Builders (SIC code 153)</t>
  </si>
  <si>
    <t>Operative Builders (SIC code 1531)</t>
  </si>
  <si>
    <t>General Building Contractors-nonresidential (SIC code 154)</t>
  </si>
  <si>
    <t>General Contractors-Industrial Buildings and Warehouses (SIC code 1541)</t>
  </si>
  <si>
    <t>General Contractors-Nonresidential Buildings, Other than Industrial Buildings and Warehouses (SIC code 1542)</t>
  </si>
  <si>
    <t>Heavy Construction Other Than Building Construction Contractors (SIC code 16)</t>
  </si>
  <si>
    <t>Highway And Street Construction, Except (SIC code 161)</t>
  </si>
  <si>
    <t>Highway and Street Construction, Except Elevated Highways (SIC code 1611)</t>
  </si>
  <si>
    <t>Heavy Construction, Except Highway And Street (SIC code 162)</t>
  </si>
  <si>
    <t>Bridge, Tunnel, and Elevated Highway Construction (SIC code 1622)</t>
  </si>
  <si>
    <t>Water, Sewer, Pipeline, and Communications and Power Line Construction (SIC code 1623)</t>
  </si>
  <si>
    <t>Heavy Construction, Not Elsewhere Classified (SIC code 1629)</t>
  </si>
  <si>
    <t>Construction Special Trade Contractors (SIC code 17)</t>
  </si>
  <si>
    <t>Plumbing, Heating And Air-conditioning (SIC code 171)</t>
  </si>
  <si>
    <t>Plumbing, Heating and Air-Conditioning (SIC code 1711)</t>
  </si>
  <si>
    <t>Painting And Paper Hanging (SIC code 172)</t>
  </si>
  <si>
    <t>Painting and Paper Hanging (SIC code 1721)</t>
  </si>
  <si>
    <t>Electrical Work (SIC code 173)</t>
  </si>
  <si>
    <t>Electrical Work (SIC code 1731)</t>
  </si>
  <si>
    <t>Masonry, Stonework, Tile Setting, And Plastering (SIC code 174)</t>
  </si>
  <si>
    <t>Plastering, Drywall, Acoustical, and Insulation Work (SIC code 1742)</t>
  </si>
  <si>
    <t>Carpentry And Floor Work (SIC code 175)</t>
  </si>
  <si>
    <t>Carpentry Work (SIC code 1751)</t>
  </si>
  <si>
    <t>Floor Laying and Other Floor Work, Not Elsewhere Classified (SIC code 1752)</t>
  </si>
  <si>
    <t>Roofing, Siding, And Sheet Metal Work (SIC code 176)</t>
  </si>
  <si>
    <t>Roofing, Siding, and Sheet Metal Work (SIC code 1761)</t>
  </si>
  <si>
    <t>Concrete Work (SIC code 177)</t>
  </si>
  <si>
    <t>Concrete Work (SIC code 1771)</t>
  </si>
  <si>
    <t>Miscellaneous Special Trade Contractors (SIC code 179)</t>
  </si>
  <si>
    <t>Structural Steel Erection (SIC code 1791)</t>
  </si>
  <si>
    <t>Excavation Work (SIC code 1794)</t>
  </si>
  <si>
    <t>Installation or Erection of Building Equipment, Not Elsewhere (SIC code 1796)</t>
  </si>
  <si>
    <t>Special Trade Contractors, Not Elsewhere Classified (SIC code 1799)</t>
  </si>
  <si>
    <t>Manufacturing (SIC code D)</t>
  </si>
  <si>
    <t>D</t>
  </si>
  <si>
    <t>Food And Kindred Products (SIC code 20)</t>
  </si>
  <si>
    <t>Meat Products (SIC code 201)</t>
  </si>
  <si>
    <t>Meat Packing Plants (SIC code 2011)</t>
  </si>
  <si>
    <t>Sausages and Other Prepared Meat Products (SIC code 2013)</t>
  </si>
  <si>
    <t>Poultry Slaughtering and Processing (SIC code 2015)</t>
  </si>
  <si>
    <t>Dairy Products (SIC code 202)</t>
  </si>
  <si>
    <t>Natural, Processed, and Imitation Cheese (SIC code 2022)</t>
  </si>
  <si>
    <t>Dry, Condensed, and Evaporated Dairy Products (SIC code 2023)</t>
  </si>
  <si>
    <t>Fluid Milk (SIC code 2026)</t>
  </si>
  <si>
    <t>Canned, Frozen, And Preserved Fruits, Vegetables, (SIC code 203)</t>
  </si>
  <si>
    <t>Canned Fruits, Vegetables, Preserves, Jams, and Jellies (SIC code 2033)</t>
  </si>
  <si>
    <t>Frozen Specialties, Not Elsewhere Classified (SIC code 2038)</t>
  </si>
  <si>
    <t>Grain Mill Products (SIC code 204)</t>
  </si>
  <si>
    <t>Flour and Other Grain Mill Products (SIC code 2041)</t>
  </si>
  <si>
    <t>Prepared Feed and Feed Ingredients for Animals and Fowls, Except Dogs and Cats (SIC code 2048)</t>
  </si>
  <si>
    <t>Bakery Products (SIC code 205)</t>
  </si>
  <si>
    <t>Bread and Other Bakery Products, Except Cookies and Crackers (SIC code 2051)</t>
  </si>
  <si>
    <t>Cookies and Crackers (SIC code 2052)</t>
  </si>
  <si>
    <t>Sugar And Confectionery Products (SIC code 206)</t>
  </si>
  <si>
    <t>Candy and Other Confectionery Products (SIC code 2064)</t>
  </si>
  <si>
    <t>Fats And Oils (SIC code 207)</t>
  </si>
  <si>
    <t>Beverages (SIC code 208)</t>
  </si>
  <si>
    <t>Malt Beverages (SIC code 2082)</t>
  </si>
  <si>
    <t>Wines, Brandy, and Brandy Spirits (SIC code 2084)</t>
  </si>
  <si>
    <t>Distilled and Blended Liquors (SIC code 2085)</t>
  </si>
  <si>
    <t>Bottled and Canned Soft Drinks and Carbonated Waters (SIC code 2086)</t>
  </si>
  <si>
    <t>Flavoring Extracts and Flavoring Syrups, Not Elsewhere Classified (SIC code 2087)</t>
  </si>
  <si>
    <t>Miscellaneous Food Preparations And Kindred (SIC code 209)</t>
  </si>
  <si>
    <t>Potato Chips, Corn Chips, and Similar Snacks (SIC code 2096)</t>
  </si>
  <si>
    <t>Food Preparations, Not Elsewhere Classified (SIC code 2099)</t>
  </si>
  <si>
    <t>Tobacco Products (SIC code 21)</t>
  </si>
  <si>
    <t>Textile Mill Products (SIC code 22)</t>
  </si>
  <si>
    <t>Knitting Mills (SIC code 225)</t>
  </si>
  <si>
    <t>Carpets And Rugs (SIC code 227)</t>
  </si>
  <si>
    <t>Yarn And Thread Mills (SIC code 228)</t>
  </si>
  <si>
    <t>Year</t>
  </si>
  <si>
    <t>SIC</t>
  </si>
  <si>
    <t>WC</t>
  </si>
  <si>
    <t>STD</t>
  </si>
  <si>
    <t>LTD</t>
  </si>
  <si>
    <t>FML</t>
  </si>
  <si>
    <t>US</t>
  </si>
  <si>
    <t>Steel Works, Blast Furnaces Including Coke Ovens, and Rolling Mills (SIC code 3312)</t>
  </si>
  <si>
    <t>Nonferrous Foundries (SIC code 336)</t>
  </si>
  <si>
    <t>Theatrical Producers and Miscellaneous Theatrical Services Except Motion Picture (SIC code 7922)</t>
  </si>
  <si>
    <t>Theatrical Producers, Except Motion Picture(SIC code 792)</t>
  </si>
  <si>
    <t>Real Estate Operators Except Developers (SIC code 651)</t>
  </si>
  <si>
    <t>Construction and Mining Machinery and Equipment Except Petroleum (SIC code 5082)</t>
  </si>
  <si>
    <t>Fabricated Plate Work (SIC code 3443)</t>
  </si>
  <si>
    <t>Plumbing and Heating Equipment and Supplies (SIC code 5074)</t>
  </si>
  <si>
    <t>Motor Vehicle Dealers New And Used (SIC code 551)</t>
  </si>
  <si>
    <t>Motor Vehicle Dealers New and Used (SIC code 5511)</t>
  </si>
  <si>
    <t>REPORTS AVAILABLE</t>
  </si>
  <si>
    <t>YES</t>
  </si>
  <si>
    <t>SIC Description2</t>
  </si>
  <si>
    <t>Industry hierarchy level</t>
  </si>
  <si>
    <t>Liquefied Petroleum Gas Dealers (SIC code 5984)</t>
  </si>
  <si>
    <t>Sector</t>
  </si>
  <si>
    <t>AGRICULTURE, FORESTRY, AND FISHING</t>
  </si>
  <si>
    <t>ALL EMPLOYERS</t>
  </si>
  <si>
    <t>MINING</t>
  </si>
  <si>
    <t>CONSTRUCTION</t>
  </si>
  <si>
    <t>MANUFACTURING</t>
  </si>
  <si>
    <t>HEALTH SERVICES</t>
  </si>
  <si>
    <t>EDUCATIONAL SERVICES</t>
  </si>
  <si>
    <t>TRANSPORTATION, COMMUNICATIONS, ELECTRIC, GAS, AND SANITARY SERVICES</t>
  </si>
  <si>
    <t>WHOLESALE TRADE</t>
  </si>
  <si>
    <t>RETAIL TRADE</t>
  </si>
  <si>
    <t>FINANCE, INSURANCE, AND REAL ESTATE</t>
  </si>
  <si>
    <t>OTHER SERVICES</t>
  </si>
  <si>
    <t>PUBLIC ADMINISTRATION</t>
  </si>
  <si>
    <t>NONCLASSIFIABLE</t>
  </si>
  <si>
    <t>Industry code (SIC)</t>
  </si>
  <si>
    <t>Industry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</si>
</sst>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shrinkToFit="1"/>
    </xf>
    <xf numFmtId="0" fontId="0" fillId="0" borderId="0" xfId="0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Protection="1"/>
    <xf numFmtId="0" fontId="3" fillId="0" borderId="0" xfId="0" applyFont="1" applyProtection="1"/>
    <xf numFmtId="0" fontId="2" fillId="2" borderId="0" xfId="0" applyFont="1" applyFill="1" applyAlignment="1" applyProtection="1">
      <alignment horizontal="center" shrinkToFit="1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13"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left" vertical="bottom" textRotation="0" wrapText="0" indent="0" justifyLastLine="0" shrinkToFit="1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B745CE-91C6-47E2-9AD7-85DE38968561}" name="Table1" displayName="Table1" ref="A2:K892" totalsRowShown="0" headerRowDxfId="12" dataDxfId="11">
  <autoFilter ref="A2:K892" xr:uid="{13FCF31D-6C34-4D05-A6D5-D3820ABA0AAE}"/>
  <tableColumns count="11">
    <tableColumn id="1" xr3:uid="{D63E2BEE-46A1-47A6-90C2-24962E6B95CD}" name="Year" dataDxfId="10"/>
    <tableColumn id="11" xr3:uid="{63CE9A51-0EAB-490E-9420-ACB4AE79A80F}" name="Sector" dataDxfId="9"/>
    <tableColumn id="10" xr3:uid="{D3BA3BB5-2B42-4440-B59D-17E06B7DEE2B}" name="Industry hierarchy level" dataDxfId="8"/>
    <tableColumn id="2" xr3:uid="{21A82FA7-34C0-44F7-883D-B4F328B1D225}" name="Industry code (SIC)" dataDxfId="7">
      <calculatedColumnFormula>P3</calculatedColumnFormula>
    </tableColumn>
    <tableColumn id="3" xr3:uid="{20C3963C-70B8-4A66-AF36-DF7376F0073B}" name="Industry Description" dataDxfId="6">
      <calculatedColumnFormula>D3&amp;" - "&amp;UPPER(LEFT(F3,FIND("(",F3)-2))</calculatedColumnFormula>
    </tableColumn>
    <tableColumn id="4" xr3:uid="{99FCE98F-EA78-4A56-9255-453010EAD1EE}" name="SIC Description2" dataDxfId="5"/>
    <tableColumn id="5" xr3:uid="{FB517A42-3D05-4773-8473-1ABA59D5C826}" name="SIC" dataDxfId="4"/>
    <tableColumn id="6" xr3:uid="{BB1C4101-C81B-4678-83F5-4682F03C7874}" name="WC" dataDxfId="3"/>
    <tableColumn id="7" xr3:uid="{4AC5C863-F121-4264-825A-E7E7A4835F29}" name="STD" dataDxfId="2"/>
    <tableColumn id="8" xr3:uid="{B5D01882-2CFE-468A-A882-AFF6E548C66A}" name="LTD" dataDxfId="1"/>
    <tableColumn id="9" xr3:uid="{15BD7182-E78A-45FF-8D01-A42A5936DD56}" name="FML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0F99-14DF-407A-8E59-D4032CCCE3B2}">
  <dimension ref="A1:P892"/>
  <sheetViews>
    <sheetView tabSelected="1" topLeftCell="B1"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11.28515625" style="1" hidden="1" customWidth="1"/>
    <col min="2" max="2" width="36.140625" style="1" bestFit="1" customWidth="1"/>
    <col min="3" max="3" width="15.28515625" style="1" hidden="1" customWidth="1"/>
    <col min="4" max="4" width="11.28515625" style="2" customWidth="1"/>
    <col min="5" max="5" width="68.85546875" style="3" customWidth="1"/>
    <col min="6" max="6" width="117.28515625" style="4" hidden="1" customWidth="1"/>
    <col min="7" max="7" width="9.7109375" style="1" hidden="1" customWidth="1"/>
    <col min="8" max="11" width="9.7109375" style="1" customWidth="1"/>
    <col min="12" max="13" width="9.140625" style="4"/>
    <col min="14" max="16" width="0" style="4" hidden="1" customWidth="1"/>
    <col min="17" max="16384" width="9.140625" style="4"/>
  </cols>
  <sheetData>
    <row r="1" spans="1:16" x14ac:dyDescent="0.25">
      <c r="H1" s="11" t="s">
        <v>906</v>
      </c>
      <c r="I1" s="11"/>
      <c r="J1" s="11"/>
      <c r="K1" s="11"/>
    </row>
    <row r="2" spans="1:16" s="8" customFormat="1" ht="30" x14ac:dyDescent="0.25">
      <c r="A2" s="5" t="s">
        <v>889</v>
      </c>
      <c r="B2" s="5" t="s">
        <v>911</v>
      </c>
      <c r="C2" s="6" t="s">
        <v>909</v>
      </c>
      <c r="D2" s="6" t="s">
        <v>926</v>
      </c>
      <c r="E2" s="9" t="s">
        <v>927</v>
      </c>
      <c r="F2" s="7" t="s">
        <v>908</v>
      </c>
      <c r="G2" s="5" t="s">
        <v>890</v>
      </c>
      <c r="H2" s="5" t="s">
        <v>891</v>
      </c>
      <c r="I2" s="5" t="s">
        <v>892</v>
      </c>
      <c r="J2" s="5" t="s">
        <v>893</v>
      </c>
      <c r="K2" s="5" t="s">
        <v>894</v>
      </c>
    </row>
    <row r="3" spans="1:16" x14ac:dyDescent="0.25">
      <c r="A3" s="1">
        <v>2018</v>
      </c>
      <c r="B3" s="2" t="s">
        <v>913</v>
      </c>
      <c r="C3" s="1">
        <v>0</v>
      </c>
      <c r="D3" s="2" t="s">
        <v>895</v>
      </c>
      <c r="E3" s="3" t="str">
        <f>D3&amp;" - "&amp;UPPER(F3)</f>
        <v>US - ALL EMPLOYERS</v>
      </c>
      <c r="F3" s="4" t="s">
        <v>695</v>
      </c>
      <c r="G3" s="1">
        <v>0</v>
      </c>
      <c r="H3" s="1" t="s">
        <v>907</v>
      </c>
      <c r="I3" s="1" t="s">
        <v>907</v>
      </c>
      <c r="J3" s="1" t="s">
        <v>907</v>
      </c>
      <c r="K3" s="1" t="s">
        <v>907</v>
      </c>
      <c r="N3" s="4" t="e">
        <f>FIND("SIC code ",F3)+9</f>
        <v>#VALUE!</v>
      </c>
      <c r="O3" s="4" t="e">
        <f>FIND(")",F3)</f>
        <v>#VALUE!</v>
      </c>
      <c r="P3" s="4" t="e">
        <f t="shared" ref="P3:P66" si="0">MID(F3,N3,O3-N3)</f>
        <v>#VALUE!</v>
      </c>
    </row>
    <row r="4" spans="1:16" x14ac:dyDescent="0.25">
      <c r="A4" s="1">
        <v>2018</v>
      </c>
      <c r="B4" s="10" t="s">
        <v>912</v>
      </c>
      <c r="C4" s="1">
        <f>LEN(Table1[[#This Row],[Industry code (SIC)]])</f>
        <v>1</v>
      </c>
      <c r="D4" s="2" t="str">
        <f t="shared" ref="D4:D67" si="1">P4</f>
        <v>A</v>
      </c>
      <c r="E4" s="3" t="str">
        <f>D4&amp;" - "&amp;UPPER(LEFT(F4,FIND("(",F4)-2))</f>
        <v>A - AGRICULTURE, FORESTRY, AND FISHING</v>
      </c>
      <c r="F4" s="4" t="s">
        <v>696</v>
      </c>
      <c r="G4" s="1" t="s">
        <v>697</v>
      </c>
      <c r="H4" s="1" t="s">
        <v>907</v>
      </c>
      <c r="I4" s="1" t="s">
        <v>907</v>
      </c>
      <c r="J4" s="1" t="s">
        <v>907</v>
      </c>
      <c r="N4" s="4">
        <f t="shared" ref="N4:N67" si="2">FIND("SIC code ",F4)+9</f>
        <v>46</v>
      </c>
      <c r="O4" s="4">
        <f t="shared" ref="O4:O67" si="3">FIND(")",F4)</f>
        <v>47</v>
      </c>
      <c r="P4" s="4" t="str">
        <f t="shared" si="0"/>
        <v>A</v>
      </c>
    </row>
    <row r="5" spans="1:16" x14ac:dyDescent="0.25">
      <c r="A5" s="1">
        <v>2018</v>
      </c>
      <c r="B5" s="10" t="s">
        <v>912</v>
      </c>
      <c r="C5" s="1">
        <f>LEN(Table1[[#This Row],[Industry code (SIC)]])</f>
        <v>2</v>
      </c>
      <c r="D5" s="2" t="str">
        <f t="shared" si="1"/>
        <v>01</v>
      </c>
      <c r="E5" s="3" t="str">
        <f t="shared" ref="E5:E68" si="4">D5&amp;" - "&amp;UPPER(LEFT(F5,FIND("(",F5)-2))</f>
        <v>01 - AGRICULTURAL PRODUCTION CROPS</v>
      </c>
      <c r="F5" s="4" t="s">
        <v>698</v>
      </c>
      <c r="G5" s="1">
        <v>1</v>
      </c>
      <c r="H5" s="1" t="s">
        <v>907</v>
      </c>
      <c r="I5" s="1" t="s">
        <v>907</v>
      </c>
      <c r="J5" s="1" t="s">
        <v>907</v>
      </c>
      <c r="N5" s="4">
        <f t="shared" si="2"/>
        <v>41</v>
      </c>
      <c r="O5" s="4">
        <f t="shared" si="3"/>
        <v>43</v>
      </c>
      <c r="P5" s="4" t="str">
        <f t="shared" si="0"/>
        <v>01</v>
      </c>
    </row>
    <row r="6" spans="1:16" x14ac:dyDescent="0.25">
      <c r="A6" s="1">
        <v>2018</v>
      </c>
      <c r="B6" s="10" t="s">
        <v>912</v>
      </c>
      <c r="C6" s="1">
        <f>LEN(Table1[[#This Row],[Industry code (SIC)]])</f>
        <v>3</v>
      </c>
      <c r="D6" s="2" t="str">
        <f t="shared" si="1"/>
        <v>017</v>
      </c>
      <c r="E6" s="3" t="str">
        <f t="shared" si="4"/>
        <v>017 - FRUITS AND TREE NUTS</v>
      </c>
      <c r="F6" s="4" t="s">
        <v>699</v>
      </c>
      <c r="G6" s="1">
        <v>17</v>
      </c>
      <c r="H6" s="1" t="s">
        <v>907</v>
      </c>
      <c r="N6" s="4">
        <f t="shared" si="2"/>
        <v>32</v>
      </c>
      <c r="O6" s="4">
        <f t="shared" si="3"/>
        <v>35</v>
      </c>
      <c r="P6" s="4" t="str">
        <f t="shared" si="0"/>
        <v>017</v>
      </c>
    </row>
    <row r="7" spans="1:16" x14ac:dyDescent="0.25">
      <c r="A7" s="1">
        <v>2018</v>
      </c>
      <c r="B7" s="10" t="s">
        <v>912</v>
      </c>
      <c r="C7" s="1">
        <f>LEN(Table1[[#This Row],[Industry code (SIC)]])</f>
        <v>2</v>
      </c>
      <c r="D7" s="2" t="str">
        <f t="shared" si="1"/>
        <v>02</v>
      </c>
      <c r="E7" s="3" t="str">
        <f t="shared" si="4"/>
        <v>02 - AGRICULTURE PRODUCTION LIVESTOCK AND ANIMAL SPECIALTIES</v>
      </c>
      <c r="F7" s="4" t="s">
        <v>700</v>
      </c>
      <c r="G7" s="1">
        <v>2</v>
      </c>
      <c r="I7" s="1" t="s">
        <v>907</v>
      </c>
      <c r="J7" s="1" t="s">
        <v>907</v>
      </c>
      <c r="N7" s="4">
        <f t="shared" si="2"/>
        <v>67</v>
      </c>
      <c r="O7" s="4">
        <f t="shared" si="3"/>
        <v>69</v>
      </c>
      <c r="P7" s="4" t="str">
        <f t="shared" si="0"/>
        <v>02</v>
      </c>
    </row>
    <row r="8" spans="1:16" x14ac:dyDescent="0.25">
      <c r="A8" s="1">
        <v>2018</v>
      </c>
      <c r="B8" s="10" t="s">
        <v>912</v>
      </c>
      <c r="C8" s="1">
        <f>LEN(Table1[[#This Row],[Industry code (SIC)]])</f>
        <v>2</v>
      </c>
      <c r="D8" s="2" t="str">
        <f t="shared" si="1"/>
        <v>07</v>
      </c>
      <c r="E8" s="3" t="str">
        <f t="shared" si="4"/>
        <v>07 - AGRICULTURAL SERVICES</v>
      </c>
      <c r="F8" s="4" t="s">
        <v>701</v>
      </c>
      <c r="G8" s="1">
        <v>7</v>
      </c>
      <c r="H8" s="1" t="s">
        <v>907</v>
      </c>
      <c r="I8" s="1" t="s">
        <v>907</v>
      </c>
      <c r="J8" s="1" t="s">
        <v>907</v>
      </c>
      <c r="N8" s="4">
        <f t="shared" si="2"/>
        <v>33</v>
      </c>
      <c r="O8" s="4">
        <f t="shared" si="3"/>
        <v>35</v>
      </c>
      <c r="P8" s="4" t="str">
        <f t="shared" si="0"/>
        <v>07</v>
      </c>
    </row>
    <row r="9" spans="1:16" x14ac:dyDescent="0.25">
      <c r="A9" s="1">
        <v>2018</v>
      </c>
      <c r="B9" s="10" t="s">
        <v>912</v>
      </c>
      <c r="C9" s="1">
        <f>LEN(Table1[[#This Row],[Industry code (SIC)]])</f>
        <v>3</v>
      </c>
      <c r="D9" s="2" t="str">
        <f t="shared" si="1"/>
        <v>074</v>
      </c>
      <c r="E9" s="3" t="str">
        <f t="shared" si="4"/>
        <v>074 - VETERINARY SERVICES</v>
      </c>
      <c r="F9" s="4" t="s">
        <v>702</v>
      </c>
      <c r="G9" s="1">
        <v>74</v>
      </c>
      <c r="H9" s="1" t="s">
        <v>907</v>
      </c>
      <c r="I9" s="1" t="s">
        <v>907</v>
      </c>
      <c r="J9" s="1" t="s">
        <v>907</v>
      </c>
      <c r="N9" s="4">
        <f t="shared" si="2"/>
        <v>31</v>
      </c>
      <c r="O9" s="4">
        <f t="shared" si="3"/>
        <v>34</v>
      </c>
      <c r="P9" s="4" t="str">
        <f t="shared" si="0"/>
        <v>074</v>
      </c>
    </row>
    <row r="10" spans="1:16" x14ac:dyDescent="0.25">
      <c r="A10" s="1">
        <v>2018</v>
      </c>
      <c r="B10" s="10" t="s">
        <v>912</v>
      </c>
      <c r="C10" s="1">
        <f>LEN(Table1[[#This Row],[Industry code (SIC)]])</f>
        <v>4</v>
      </c>
      <c r="D10" s="2" t="str">
        <f t="shared" si="1"/>
        <v>0742</v>
      </c>
      <c r="E10" s="3" t="str">
        <f t="shared" si="4"/>
        <v>0742 - VETERINARY SERVICES FOR ANIMAL SPECIALTIES</v>
      </c>
      <c r="F10" s="4" t="s">
        <v>703</v>
      </c>
      <c r="G10" s="1">
        <v>742</v>
      </c>
      <c r="H10" s="1" t="s">
        <v>907</v>
      </c>
      <c r="I10" s="1" t="s">
        <v>907</v>
      </c>
      <c r="J10" s="1" t="s">
        <v>907</v>
      </c>
      <c r="N10" s="4">
        <f t="shared" si="2"/>
        <v>54</v>
      </c>
      <c r="O10" s="4">
        <f t="shared" si="3"/>
        <v>58</v>
      </c>
      <c r="P10" s="4" t="str">
        <f t="shared" si="0"/>
        <v>0742</v>
      </c>
    </row>
    <row r="11" spans="1:16" x14ac:dyDescent="0.25">
      <c r="A11" s="1">
        <v>2018</v>
      </c>
      <c r="B11" s="10" t="s">
        <v>912</v>
      </c>
      <c r="C11" s="1">
        <f>LEN(Table1[[#This Row],[Industry code (SIC)]])</f>
        <v>3</v>
      </c>
      <c r="D11" s="2" t="str">
        <f t="shared" si="1"/>
        <v>078</v>
      </c>
      <c r="E11" s="3" t="str">
        <f t="shared" si="4"/>
        <v>078 - LANDSCAPE AND HORTICULTURAL SERVICES</v>
      </c>
      <c r="F11" s="4" t="s">
        <v>704</v>
      </c>
      <c r="G11" s="1">
        <v>78</v>
      </c>
      <c r="H11" s="1" t="s">
        <v>907</v>
      </c>
      <c r="I11" s="1" t="s">
        <v>907</v>
      </c>
      <c r="J11" s="1" t="s">
        <v>907</v>
      </c>
      <c r="N11" s="4">
        <f t="shared" si="2"/>
        <v>48</v>
      </c>
      <c r="O11" s="4">
        <f t="shared" si="3"/>
        <v>51</v>
      </c>
      <c r="P11" s="4" t="str">
        <f t="shared" si="0"/>
        <v>078</v>
      </c>
    </row>
    <row r="12" spans="1:16" x14ac:dyDescent="0.25">
      <c r="A12" s="1">
        <v>2018</v>
      </c>
      <c r="B12" s="10" t="s">
        <v>912</v>
      </c>
      <c r="C12" s="1">
        <f>LEN(Table1[[#This Row],[Industry code (SIC)]])</f>
        <v>4</v>
      </c>
      <c r="D12" s="2" t="str">
        <f t="shared" si="1"/>
        <v>0782</v>
      </c>
      <c r="E12" s="3" t="str">
        <f t="shared" si="4"/>
        <v>0782 - LAWN AND GARDEN SERVICES</v>
      </c>
      <c r="F12" s="4" t="s">
        <v>796</v>
      </c>
      <c r="G12" s="1">
        <v>782</v>
      </c>
      <c r="H12" s="1" t="s">
        <v>907</v>
      </c>
      <c r="N12" s="4">
        <f t="shared" si="2"/>
        <v>36</v>
      </c>
      <c r="O12" s="4">
        <f t="shared" si="3"/>
        <v>40</v>
      </c>
      <c r="P12" s="4" t="str">
        <f t="shared" si="0"/>
        <v>0782</v>
      </c>
    </row>
    <row r="13" spans="1:16" x14ac:dyDescent="0.25">
      <c r="A13" s="1">
        <v>2018</v>
      </c>
      <c r="B13" s="10" t="s">
        <v>912</v>
      </c>
      <c r="C13" s="1">
        <f>LEN(Table1[[#This Row],[Industry code (SIC)]])</f>
        <v>2</v>
      </c>
      <c r="D13" s="2" t="str">
        <f t="shared" si="1"/>
        <v>09</v>
      </c>
      <c r="E13" s="3" t="str">
        <f t="shared" si="4"/>
        <v>09 - FISHING, HUNTING, AND TRAPPING</v>
      </c>
      <c r="F13" s="4" t="s">
        <v>797</v>
      </c>
      <c r="G13" s="1">
        <v>9</v>
      </c>
      <c r="J13" s="1" t="s">
        <v>907</v>
      </c>
      <c r="N13" s="4">
        <f t="shared" si="2"/>
        <v>42</v>
      </c>
      <c r="O13" s="4">
        <f t="shared" si="3"/>
        <v>44</v>
      </c>
      <c r="P13" s="4" t="str">
        <f t="shared" si="0"/>
        <v>09</v>
      </c>
    </row>
    <row r="14" spans="1:16" x14ac:dyDescent="0.25">
      <c r="A14" s="1">
        <v>2018</v>
      </c>
      <c r="B14" s="10" t="s">
        <v>912</v>
      </c>
      <c r="C14" s="1">
        <f>LEN(Table1[[#This Row],[Industry code (SIC)]])</f>
        <v>3</v>
      </c>
      <c r="D14" s="2" t="str">
        <f t="shared" si="1"/>
        <v>091</v>
      </c>
      <c r="E14" s="3" t="str">
        <f t="shared" si="4"/>
        <v>091 - COMMERCIAL FISHING</v>
      </c>
      <c r="F14" s="4" t="s">
        <v>798</v>
      </c>
      <c r="G14" s="1">
        <v>91</v>
      </c>
      <c r="J14" s="1" t="s">
        <v>907</v>
      </c>
      <c r="N14" s="4">
        <f t="shared" si="2"/>
        <v>30</v>
      </c>
      <c r="O14" s="4">
        <f t="shared" si="3"/>
        <v>33</v>
      </c>
      <c r="P14" s="4" t="str">
        <f t="shared" si="0"/>
        <v>091</v>
      </c>
    </row>
    <row r="15" spans="1:16" x14ac:dyDescent="0.25">
      <c r="A15" s="1">
        <v>2018</v>
      </c>
      <c r="B15" s="2" t="s">
        <v>914</v>
      </c>
      <c r="C15" s="1">
        <f>LEN(Table1[[#This Row],[Industry code (SIC)]])</f>
        <v>1</v>
      </c>
      <c r="D15" s="2" t="str">
        <f t="shared" si="1"/>
        <v>B</v>
      </c>
      <c r="E15" s="3" t="str">
        <f t="shared" si="4"/>
        <v>B - MINING</v>
      </c>
      <c r="F15" s="4" t="s">
        <v>799</v>
      </c>
      <c r="G15" s="1" t="s">
        <v>800</v>
      </c>
      <c r="H15" s="1" t="s">
        <v>907</v>
      </c>
      <c r="I15" s="1" t="s">
        <v>907</v>
      </c>
      <c r="J15" s="1" t="s">
        <v>907</v>
      </c>
      <c r="K15" s="1" t="s">
        <v>907</v>
      </c>
      <c r="N15" s="4">
        <f t="shared" si="2"/>
        <v>18</v>
      </c>
      <c r="O15" s="4">
        <f t="shared" si="3"/>
        <v>19</v>
      </c>
      <c r="P15" s="4" t="str">
        <f t="shared" si="0"/>
        <v>B</v>
      </c>
    </row>
    <row r="16" spans="1:16" x14ac:dyDescent="0.25">
      <c r="A16" s="1">
        <v>2018</v>
      </c>
      <c r="B16" s="2" t="s">
        <v>914</v>
      </c>
      <c r="C16" s="1">
        <f>LEN(Table1[[#This Row],[Industry code (SIC)]])</f>
        <v>2</v>
      </c>
      <c r="D16" s="2" t="str">
        <f t="shared" si="1"/>
        <v>10</v>
      </c>
      <c r="E16" s="3" t="str">
        <f t="shared" si="4"/>
        <v>10 - METAL MINING</v>
      </c>
      <c r="F16" s="4" t="s">
        <v>801</v>
      </c>
      <c r="G16" s="1">
        <v>10</v>
      </c>
      <c r="H16" s="1" t="s">
        <v>907</v>
      </c>
      <c r="I16" s="1" t="s">
        <v>907</v>
      </c>
      <c r="J16" s="1" t="s">
        <v>907</v>
      </c>
      <c r="N16" s="4">
        <f t="shared" si="2"/>
        <v>24</v>
      </c>
      <c r="O16" s="4">
        <f t="shared" si="3"/>
        <v>26</v>
      </c>
      <c r="P16" s="4" t="str">
        <f t="shared" si="0"/>
        <v>10</v>
      </c>
    </row>
    <row r="17" spans="1:16" x14ac:dyDescent="0.25">
      <c r="A17" s="1">
        <v>2018</v>
      </c>
      <c r="B17" s="2" t="s">
        <v>914</v>
      </c>
      <c r="C17" s="1">
        <f>LEN(Table1[[#This Row],[Industry code (SIC)]])</f>
        <v>2</v>
      </c>
      <c r="D17" s="2" t="str">
        <f t="shared" si="1"/>
        <v>12</v>
      </c>
      <c r="E17" s="3" t="str">
        <f t="shared" si="4"/>
        <v>12 - COAL MINING</v>
      </c>
      <c r="F17" s="4" t="s">
        <v>802</v>
      </c>
      <c r="G17" s="1">
        <v>12</v>
      </c>
      <c r="I17" s="1" t="s">
        <v>907</v>
      </c>
      <c r="J17" s="1" t="s">
        <v>907</v>
      </c>
      <c r="N17" s="4">
        <f t="shared" si="2"/>
        <v>23</v>
      </c>
      <c r="O17" s="4">
        <f t="shared" si="3"/>
        <v>25</v>
      </c>
      <c r="P17" s="4" t="str">
        <f t="shared" si="0"/>
        <v>12</v>
      </c>
    </row>
    <row r="18" spans="1:16" x14ac:dyDescent="0.25">
      <c r="A18" s="1">
        <v>2018</v>
      </c>
      <c r="B18" s="2" t="s">
        <v>914</v>
      </c>
      <c r="C18" s="1">
        <f>LEN(Table1[[#This Row],[Industry code (SIC)]])</f>
        <v>3</v>
      </c>
      <c r="D18" s="2" t="str">
        <f t="shared" si="1"/>
        <v>122</v>
      </c>
      <c r="E18" s="3" t="str">
        <f t="shared" si="4"/>
        <v>122 - BITUMINOUS COAL AND LIGNITE MINING</v>
      </c>
      <c r="F18" s="4" t="s">
        <v>803</v>
      </c>
      <c r="G18" s="1">
        <v>122</v>
      </c>
      <c r="I18" s="1" t="s">
        <v>907</v>
      </c>
      <c r="J18" s="1" t="s">
        <v>907</v>
      </c>
      <c r="N18" s="4">
        <f t="shared" si="2"/>
        <v>46</v>
      </c>
      <c r="O18" s="4">
        <f t="shared" si="3"/>
        <v>49</v>
      </c>
      <c r="P18" s="4" t="str">
        <f t="shared" si="0"/>
        <v>122</v>
      </c>
    </row>
    <row r="19" spans="1:16" x14ac:dyDescent="0.25">
      <c r="A19" s="1">
        <v>2018</v>
      </c>
      <c r="B19" s="2" t="s">
        <v>914</v>
      </c>
      <c r="C19" s="1">
        <f>LEN(Table1[[#This Row],[Industry code (SIC)]])</f>
        <v>4</v>
      </c>
      <c r="D19" s="2" t="str">
        <f t="shared" si="1"/>
        <v>1221</v>
      </c>
      <c r="E19" s="3" t="str">
        <f t="shared" si="4"/>
        <v>1221 - BITUMINOUS COAL AND LIGNITE SURFACE MINING</v>
      </c>
      <c r="F19" s="4" t="s">
        <v>804</v>
      </c>
      <c r="G19" s="1">
        <v>1221</v>
      </c>
      <c r="J19" s="1" t="s">
        <v>907</v>
      </c>
      <c r="N19" s="4">
        <f t="shared" si="2"/>
        <v>54</v>
      </c>
      <c r="O19" s="4">
        <f t="shared" si="3"/>
        <v>58</v>
      </c>
      <c r="P19" s="4" t="str">
        <f t="shared" si="0"/>
        <v>1221</v>
      </c>
    </row>
    <row r="20" spans="1:16" x14ac:dyDescent="0.25">
      <c r="A20" s="1">
        <v>2018</v>
      </c>
      <c r="B20" s="2" t="s">
        <v>914</v>
      </c>
      <c r="C20" s="1">
        <f>LEN(Table1[[#This Row],[Industry code (SIC)]])</f>
        <v>2</v>
      </c>
      <c r="D20" s="2" t="str">
        <f t="shared" si="1"/>
        <v>13</v>
      </c>
      <c r="E20" s="3" t="str">
        <f t="shared" si="4"/>
        <v>13 - OIL AND GAS EXTRACTION</v>
      </c>
      <c r="F20" s="4" t="s">
        <v>805</v>
      </c>
      <c r="G20" s="1">
        <v>13</v>
      </c>
      <c r="H20" s="1" t="s">
        <v>907</v>
      </c>
      <c r="I20" s="1" t="s">
        <v>907</v>
      </c>
      <c r="J20" s="1" t="s">
        <v>907</v>
      </c>
      <c r="K20" s="1" t="s">
        <v>907</v>
      </c>
      <c r="N20" s="4">
        <f t="shared" si="2"/>
        <v>34</v>
      </c>
      <c r="O20" s="4">
        <f t="shared" si="3"/>
        <v>36</v>
      </c>
      <c r="P20" s="4" t="str">
        <f t="shared" si="0"/>
        <v>13</v>
      </c>
    </row>
    <row r="21" spans="1:16" x14ac:dyDescent="0.25">
      <c r="A21" s="1">
        <v>2018</v>
      </c>
      <c r="B21" s="2" t="s">
        <v>914</v>
      </c>
      <c r="C21" s="1">
        <f>LEN(Table1[[#This Row],[Industry code (SIC)]])</f>
        <v>3</v>
      </c>
      <c r="D21" s="2" t="str">
        <f t="shared" si="1"/>
        <v>131</v>
      </c>
      <c r="E21" s="3" t="str">
        <f t="shared" si="4"/>
        <v>131 - CRUDE PETROLEUM AND NATURAL GAS</v>
      </c>
      <c r="F21" s="4" t="s">
        <v>806</v>
      </c>
      <c r="G21" s="1">
        <v>131</v>
      </c>
      <c r="I21" s="1" t="s">
        <v>907</v>
      </c>
      <c r="J21" s="1" t="s">
        <v>907</v>
      </c>
      <c r="N21" s="4">
        <f t="shared" si="2"/>
        <v>43</v>
      </c>
      <c r="O21" s="4">
        <f t="shared" si="3"/>
        <v>46</v>
      </c>
      <c r="P21" s="4" t="str">
        <f t="shared" si="0"/>
        <v>131</v>
      </c>
    </row>
    <row r="22" spans="1:16" x14ac:dyDescent="0.25">
      <c r="A22" s="1">
        <v>2018</v>
      </c>
      <c r="B22" s="2" t="s">
        <v>914</v>
      </c>
      <c r="C22" s="1">
        <f>LEN(Table1[[#This Row],[Industry code (SIC)]])</f>
        <v>4</v>
      </c>
      <c r="D22" s="2" t="str">
        <f t="shared" si="1"/>
        <v>1311</v>
      </c>
      <c r="E22" s="3" t="str">
        <f t="shared" si="4"/>
        <v>1311 - CRUDE PETROLEUM AND NATURAL GAS</v>
      </c>
      <c r="F22" s="4" t="s">
        <v>807</v>
      </c>
      <c r="G22" s="1">
        <v>1311</v>
      </c>
      <c r="I22" s="1" t="s">
        <v>907</v>
      </c>
      <c r="J22" s="1" t="s">
        <v>907</v>
      </c>
      <c r="N22" s="4">
        <f t="shared" si="2"/>
        <v>43</v>
      </c>
      <c r="O22" s="4">
        <f t="shared" si="3"/>
        <v>47</v>
      </c>
      <c r="P22" s="4" t="str">
        <f t="shared" si="0"/>
        <v>1311</v>
      </c>
    </row>
    <row r="23" spans="1:16" x14ac:dyDescent="0.25">
      <c r="A23" s="1">
        <v>2018</v>
      </c>
      <c r="B23" s="2" t="s">
        <v>914</v>
      </c>
      <c r="C23" s="1">
        <f>LEN(Table1[[#This Row],[Industry code (SIC)]])</f>
        <v>3</v>
      </c>
      <c r="D23" s="2" t="str">
        <f t="shared" si="1"/>
        <v>138</v>
      </c>
      <c r="E23" s="3" t="str">
        <f t="shared" si="4"/>
        <v>138 - OIL AND GAS FIELD SERVICES</v>
      </c>
      <c r="F23" s="4" t="s">
        <v>808</v>
      </c>
      <c r="G23" s="1">
        <v>138</v>
      </c>
      <c r="H23" s="1" t="s">
        <v>907</v>
      </c>
      <c r="I23" s="1" t="s">
        <v>907</v>
      </c>
      <c r="J23" s="1" t="s">
        <v>907</v>
      </c>
      <c r="N23" s="4">
        <f t="shared" si="2"/>
        <v>38</v>
      </c>
      <c r="O23" s="4">
        <f t="shared" si="3"/>
        <v>41</v>
      </c>
      <c r="P23" s="4" t="str">
        <f t="shared" si="0"/>
        <v>138</v>
      </c>
    </row>
    <row r="24" spans="1:16" x14ac:dyDescent="0.25">
      <c r="A24" s="1">
        <v>2018</v>
      </c>
      <c r="B24" s="2" t="s">
        <v>914</v>
      </c>
      <c r="C24" s="1">
        <f>LEN(Table1[[#This Row],[Industry code (SIC)]])</f>
        <v>4</v>
      </c>
      <c r="D24" s="2" t="str">
        <f t="shared" si="1"/>
        <v>1381</v>
      </c>
      <c r="E24" s="3" t="str">
        <f t="shared" si="4"/>
        <v>1381 - DRILLING OIL AND GAS WELLS</v>
      </c>
      <c r="F24" s="4" t="s">
        <v>809</v>
      </c>
      <c r="G24" s="1">
        <v>1381</v>
      </c>
      <c r="I24" s="1" t="s">
        <v>907</v>
      </c>
      <c r="J24" s="1" t="s">
        <v>907</v>
      </c>
      <c r="N24" s="4">
        <f t="shared" si="2"/>
        <v>38</v>
      </c>
      <c r="O24" s="4">
        <f t="shared" si="3"/>
        <v>42</v>
      </c>
      <c r="P24" s="4" t="str">
        <f t="shared" si="0"/>
        <v>1381</v>
      </c>
    </row>
    <row r="25" spans="1:16" x14ac:dyDescent="0.25">
      <c r="A25" s="1">
        <v>2018</v>
      </c>
      <c r="B25" s="2" t="s">
        <v>914</v>
      </c>
      <c r="C25" s="1">
        <f>LEN(Table1[[#This Row],[Industry code (SIC)]])</f>
        <v>4</v>
      </c>
      <c r="D25" s="2" t="str">
        <f t="shared" si="1"/>
        <v>1382</v>
      </c>
      <c r="E25" s="3" t="str">
        <f t="shared" si="4"/>
        <v>1382 - OIL AND GAS FIELD EXPLORATION SERVICES</v>
      </c>
      <c r="F25" s="4" t="s">
        <v>810</v>
      </c>
      <c r="G25" s="1">
        <v>1382</v>
      </c>
      <c r="I25" s="1" t="s">
        <v>907</v>
      </c>
      <c r="J25" s="1" t="s">
        <v>907</v>
      </c>
      <c r="N25" s="4">
        <f t="shared" si="2"/>
        <v>50</v>
      </c>
      <c r="O25" s="4">
        <f t="shared" si="3"/>
        <v>54</v>
      </c>
      <c r="P25" s="4" t="str">
        <f t="shared" si="0"/>
        <v>1382</v>
      </c>
    </row>
    <row r="26" spans="1:16" x14ac:dyDescent="0.25">
      <c r="A26" s="1">
        <v>2018</v>
      </c>
      <c r="B26" s="2" t="s">
        <v>914</v>
      </c>
      <c r="C26" s="1">
        <f>LEN(Table1[[#This Row],[Industry code (SIC)]])</f>
        <v>4</v>
      </c>
      <c r="D26" s="2" t="str">
        <f t="shared" si="1"/>
        <v>1389</v>
      </c>
      <c r="E26" s="3" t="str">
        <f t="shared" si="4"/>
        <v>1389 - OIL AND GAS FIELD SERVICES, NOT ELSEWHERE CLASSIFIED</v>
      </c>
      <c r="F26" s="4" t="s">
        <v>811</v>
      </c>
      <c r="G26" s="1">
        <v>1389</v>
      </c>
      <c r="H26" s="1" t="s">
        <v>907</v>
      </c>
      <c r="I26" s="1" t="s">
        <v>907</v>
      </c>
      <c r="J26" s="1" t="s">
        <v>907</v>
      </c>
      <c r="N26" s="4">
        <f t="shared" si="2"/>
        <v>64</v>
      </c>
      <c r="O26" s="4">
        <f t="shared" si="3"/>
        <v>68</v>
      </c>
      <c r="P26" s="4" t="str">
        <f t="shared" si="0"/>
        <v>1389</v>
      </c>
    </row>
    <row r="27" spans="1:16" x14ac:dyDescent="0.25">
      <c r="A27" s="1">
        <v>2018</v>
      </c>
      <c r="B27" s="2" t="s">
        <v>914</v>
      </c>
      <c r="C27" s="1">
        <f>LEN(Table1[[#This Row],[Industry code (SIC)]])</f>
        <v>2</v>
      </c>
      <c r="D27" s="2" t="str">
        <f t="shared" si="1"/>
        <v>14</v>
      </c>
      <c r="E27" s="3" t="str">
        <f t="shared" si="4"/>
        <v>14 - MINING AND QUARRYING OF NONMETALLIC MINERALS, EXCEPT FUELS</v>
      </c>
      <c r="F27" s="4" t="s">
        <v>812</v>
      </c>
      <c r="G27" s="1">
        <v>14</v>
      </c>
      <c r="H27" s="1" t="s">
        <v>907</v>
      </c>
      <c r="I27" s="1" t="s">
        <v>907</v>
      </c>
      <c r="J27" s="1" t="s">
        <v>907</v>
      </c>
      <c r="N27" s="4">
        <f t="shared" si="2"/>
        <v>70</v>
      </c>
      <c r="O27" s="4">
        <f t="shared" si="3"/>
        <v>72</v>
      </c>
      <c r="P27" s="4" t="str">
        <f t="shared" si="0"/>
        <v>14</v>
      </c>
    </row>
    <row r="28" spans="1:16" x14ac:dyDescent="0.25">
      <c r="A28" s="1">
        <v>2018</v>
      </c>
      <c r="B28" s="2" t="s">
        <v>915</v>
      </c>
      <c r="C28" s="1">
        <f>LEN(Table1[[#This Row],[Industry code (SIC)]])</f>
        <v>1</v>
      </c>
      <c r="D28" s="2" t="str">
        <f t="shared" si="1"/>
        <v>C</v>
      </c>
      <c r="E28" s="3" t="str">
        <f t="shared" si="4"/>
        <v>C - CONSTRUCTION</v>
      </c>
      <c r="F28" s="4" t="s">
        <v>813</v>
      </c>
      <c r="G28" s="1" t="s">
        <v>814</v>
      </c>
      <c r="H28" s="1" t="s">
        <v>907</v>
      </c>
      <c r="I28" s="1" t="s">
        <v>907</v>
      </c>
      <c r="J28" s="1" t="s">
        <v>907</v>
      </c>
      <c r="K28" s="1" t="s">
        <v>907</v>
      </c>
      <c r="N28" s="4">
        <f t="shared" si="2"/>
        <v>24</v>
      </c>
      <c r="O28" s="4">
        <f t="shared" si="3"/>
        <v>25</v>
      </c>
      <c r="P28" s="4" t="str">
        <f t="shared" si="0"/>
        <v>C</v>
      </c>
    </row>
    <row r="29" spans="1:16" x14ac:dyDescent="0.25">
      <c r="A29" s="1">
        <v>2018</v>
      </c>
      <c r="B29" s="2" t="s">
        <v>915</v>
      </c>
      <c r="C29" s="1">
        <f>LEN(Table1[[#This Row],[Industry code (SIC)]])</f>
        <v>2</v>
      </c>
      <c r="D29" s="2" t="str">
        <f t="shared" si="1"/>
        <v>15</v>
      </c>
      <c r="E29" s="3" t="str">
        <f t="shared" si="4"/>
        <v>15 - BUILDING CONSTRUCTION GENERAL CONTRACTORS AND OPERATIVE BUILDERS</v>
      </c>
      <c r="F29" s="4" t="s">
        <v>815</v>
      </c>
      <c r="G29" s="1">
        <v>15</v>
      </c>
      <c r="H29" s="1" t="s">
        <v>907</v>
      </c>
      <c r="I29" s="1" t="s">
        <v>907</v>
      </c>
      <c r="J29" s="1" t="s">
        <v>907</v>
      </c>
      <c r="K29" s="1" t="s">
        <v>907</v>
      </c>
      <c r="N29" s="4">
        <f t="shared" si="2"/>
        <v>76</v>
      </c>
      <c r="O29" s="4">
        <f t="shared" si="3"/>
        <v>78</v>
      </c>
      <c r="P29" s="4" t="str">
        <f t="shared" si="0"/>
        <v>15</v>
      </c>
    </row>
    <row r="30" spans="1:16" x14ac:dyDescent="0.25">
      <c r="A30" s="1">
        <v>2018</v>
      </c>
      <c r="B30" s="2" t="s">
        <v>915</v>
      </c>
      <c r="C30" s="1">
        <f>LEN(Table1[[#This Row],[Industry code (SIC)]])</f>
        <v>3</v>
      </c>
      <c r="D30" s="2" t="str">
        <f t="shared" si="1"/>
        <v>152</v>
      </c>
      <c r="E30" s="3" t="str">
        <f t="shared" si="4"/>
        <v>152 - GENERAL BUILDING CONTRACTORS-RESIDENTIAL</v>
      </c>
      <c r="F30" s="4" t="s">
        <v>816</v>
      </c>
      <c r="G30" s="1">
        <v>152</v>
      </c>
      <c r="H30" s="1" t="s">
        <v>907</v>
      </c>
      <c r="I30" s="1" t="s">
        <v>907</v>
      </c>
      <c r="J30" s="1" t="s">
        <v>907</v>
      </c>
      <c r="N30" s="4">
        <f t="shared" si="2"/>
        <v>52</v>
      </c>
      <c r="O30" s="4">
        <f t="shared" si="3"/>
        <v>55</v>
      </c>
      <c r="P30" s="4" t="str">
        <f t="shared" si="0"/>
        <v>152</v>
      </c>
    </row>
    <row r="31" spans="1:16" x14ac:dyDescent="0.25">
      <c r="A31" s="1">
        <v>2018</v>
      </c>
      <c r="B31" s="2" t="s">
        <v>915</v>
      </c>
      <c r="C31" s="1">
        <f>LEN(Table1[[#This Row],[Industry code (SIC)]])</f>
        <v>4</v>
      </c>
      <c r="D31" s="2" t="str">
        <f t="shared" si="1"/>
        <v>1521</v>
      </c>
      <c r="E31" s="3" t="str">
        <f t="shared" si="4"/>
        <v>1521 - GENERAL CONTRACTORS-SINGLE-FAMILY HOUSES</v>
      </c>
      <c r="F31" s="4" t="s">
        <v>817</v>
      </c>
      <c r="G31" s="1">
        <v>1521</v>
      </c>
      <c r="H31" s="1" t="s">
        <v>907</v>
      </c>
      <c r="I31" s="1" t="s">
        <v>907</v>
      </c>
      <c r="J31" s="1" t="s">
        <v>907</v>
      </c>
      <c r="N31" s="4">
        <f t="shared" si="2"/>
        <v>52</v>
      </c>
      <c r="O31" s="4">
        <f t="shared" si="3"/>
        <v>56</v>
      </c>
      <c r="P31" s="4" t="str">
        <f t="shared" si="0"/>
        <v>1521</v>
      </c>
    </row>
    <row r="32" spans="1:16" x14ac:dyDescent="0.25">
      <c r="A32" s="1">
        <v>2018</v>
      </c>
      <c r="B32" s="2" t="s">
        <v>915</v>
      </c>
      <c r="C32" s="1">
        <f>LEN(Table1[[#This Row],[Industry code (SIC)]])</f>
        <v>4</v>
      </c>
      <c r="D32" s="2" t="str">
        <f t="shared" si="1"/>
        <v>1522</v>
      </c>
      <c r="E32" s="3" t="str">
        <f t="shared" si="4"/>
        <v>1522 - GENERAL CONTRACTORS-RESIDENTIAL BUILDINGS, OTHER THAN SINGLE-FAMILY</v>
      </c>
      <c r="F32" s="4" t="s">
        <v>818</v>
      </c>
      <c r="G32" s="1">
        <v>1522</v>
      </c>
      <c r="H32" s="1" t="s">
        <v>907</v>
      </c>
      <c r="I32" s="1" t="s">
        <v>907</v>
      </c>
      <c r="J32" s="1" t="s">
        <v>907</v>
      </c>
      <c r="N32" s="4">
        <f t="shared" si="2"/>
        <v>79</v>
      </c>
      <c r="O32" s="4">
        <f t="shared" si="3"/>
        <v>83</v>
      </c>
      <c r="P32" s="4" t="str">
        <f t="shared" si="0"/>
        <v>1522</v>
      </c>
    </row>
    <row r="33" spans="1:16" x14ac:dyDescent="0.25">
      <c r="A33" s="1">
        <v>2018</v>
      </c>
      <c r="B33" s="2" t="s">
        <v>915</v>
      </c>
      <c r="C33" s="1">
        <f>LEN(Table1[[#This Row],[Industry code (SIC)]])</f>
        <v>3</v>
      </c>
      <c r="D33" s="2" t="str">
        <f t="shared" si="1"/>
        <v>153</v>
      </c>
      <c r="E33" s="3" t="str">
        <f t="shared" si="4"/>
        <v>153 - OPERATIVE BUILDERS</v>
      </c>
      <c r="F33" s="4" t="s">
        <v>819</v>
      </c>
      <c r="G33" s="1">
        <v>153</v>
      </c>
      <c r="I33" s="1" t="s">
        <v>907</v>
      </c>
      <c r="J33" s="1" t="s">
        <v>907</v>
      </c>
      <c r="N33" s="4">
        <f t="shared" si="2"/>
        <v>30</v>
      </c>
      <c r="O33" s="4">
        <f t="shared" si="3"/>
        <v>33</v>
      </c>
      <c r="P33" s="4" t="str">
        <f t="shared" si="0"/>
        <v>153</v>
      </c>
    </row>
    <row r="34" spans="1:16" x14ac:dyDescent="0.25">
      <c r="A34" s="1">
        <v>2018</v>
      </c>
      <c r="B34" s="2" t="s">
        <v>915</v>
      </c>
      <c r="C34" s="1">
        <f>LEN(Table1[[#This Row],[Industry code (SIC)]])</f>
        <v>4</v>
      </c>
      <c r="D34" s="2" t="str">
        <f t="shared" si="1"/>
        <v>1531</v>
      </c>
      <c r="E34" s="3" t="str">
        <f t="shared" si="4"/>
        <v>1531 - OPERATIVE BUILDERS</v>
      </c>
      <c r="F34" s="4" t="s">
        <v>820</v>
      </c>
      <c r="G34" s="1">
        <v>1531</v>
      </c>
      <c r="I34" s="1" t="s">
        <v>907</v>
      </c>
      <c r="J34" s="1" t="s">
        <v>907</v>
      </c>
      <c r="N34" s="4">
        <f t="shared" si="2"/>
        <v>30</v>
      </c>
      <c r="O34" s="4">
        <f t="shared" si="3"/>
        <v>34</v>
      </c>
      <c r="P34" s="4" t="str">
        <f t="shared" si="0"/>
        <v>1531</v>
      </c>
    </row>
    <row r="35" spans="1:16" x14ac:dyDescent="0.25">
      <c r="A35" s="1">
        <v>2018</v>
      </c>
      <c r="B35" s="2" t="s">
        <v>915</v>
      </c>
      <c r="C35" s="1">
        <f>LEN(Table1[[#This Row],[Industry code (SIC)]])</f>
        <v>3</v>
      </c>
      <c r="D35" s="2" t="str">
        <f t="shared" si="1"/>
        <v>154</v>
      </c>
      <c r="E35" s="3" t="str">
        <f t="shared" si="4"/>
        <v>154 - GENERAL BUILDING CONTRACTORS-NONRESIDENTIAL</v>
      </c>
      <c r="F35" s="4" t="s">
        <v>821</v>
      </c>
      <c r="G35" s="1">
        <v>154</v>
      </c>
      <c r="H35" s="1" t="s">
        <v>907</v>
      </c>
      <c r="I35" s="1" t="s">
        <v>907</v>
      </c>
      <c r="J35" s="1" t="s">
        <v>907</v>
      </c>
      <c r="N35" s="4">
        <f t="shared" si="2"/>
        <v>55</v>
      </c>
      <c r="O35" s="4">
        <f t="shared" si="3"/>
        <v>58</v>
      </c>
      <c r="P35" s="4" t="str">
        <f t="shared" si="0"/>
        <v>154</v>
      </c>
    </row>
    <row r="36" spans="1:16" x14ac:dyDescent="0.25">
      <c r="A36" s="1">
        <v>2018</v>
      </c>
      <c r="B36" s="2" t="s">
        <v>915</v>
      </c>
      <c r="C36" s="1">
        <f>LEN(Table1[[#This Row],[Industry code (SIC)]])</f>
        <v>4</v>
      </c>
      <c r="D36" s="2" t="str">
        <f t="shared" si="1"/>
        <v>1541</v>
      </c>
      <c r="E36" s="3" t="str">
        <f t="shared" si="4"/>
        <v>1541 - GENERAL CONTRACTORS-INDUSTRIAL BUILDINGS AND WAREHOUSES</v>
      </c>
      <c r="F36" s="4" t="s">
        <v>822</v>
      </c>
      <c r="G36" s="1">
        <v>1541</v>
      </c>
      <c r="H36" s="1" t="s">
        <v>907</v>
      </c>
      <c r="I36" s="1" t="s">
        <v>907</v>
      </c>
      <c r="J36" s="1" t="s">
        <v>907</v>
      </c>
      <c r="N36" s="4">
        <f t="shared" si="2"/>
        <v>67</v>
      </c>
      <c r="O36" s="4">
        <f t="shared" si="3"/>
        <v>71</v>
      </c>
      <c r="P36" s="4" t="str">
        <f t="shared" si="0"/>
        <v>1541</v>
      </c>
    </row>
    <row r="37" spans="1:16" x14ac:dyDescent="0.25">
      <c r="A37" s="1">
        <v>2018</v>
      </c>
      <c r="B37" s="2" t="s">
        <v>915</v>
      </c>
      <c r="C37" s="1">
        <f>LEN(Table1[[#This Row],[Industry code (SIC)]])</f>
        <v>4</v>
      </c>
      <c r="D37" s="2" t="str">
        <f t="shared" si="1"/>
        <v>1542</v>
      </c>
      <c r="E37" s="3" t="str">
        <f t="shared" si="4"/>
        <v>1542 - GENERAL CONTRACTORS-NONRESIDENTIAL BUILDINGS, OTHER THAN INDUSTRIAL BUILDINGS AND WAREHOUSES</v>
      </c>
      <c r="F37" s="4" t="s">
        <v>823</v>
      </c>
      <c r="G37" s="1">
        <v>1542</v>
      </c>
      <c r="H37" s="1" t="s">
        <v>907</v>
      </c>
      <c r="I37" s="1" t="s">
        <v>907</v>
      </c>
      <c r="J37" s="1" t="s">
        <v>907</v>
      </c>
      <c r="N37" s="4">
        <f t="shared" si="2"/>
        <v>104</v>
      </c>
      <c r="O37" s="4">
        <f t="shared" si="3"/>
        <v>108</v>
      </c>
      <c r="P37" s="4" t="str">
        <f t="shared" si="0"/>
        <v>1542</v>
      </c>
    </row>
    <row r="38" spans="1:16" x14ac:dyDescent="0.25">
      <c r="A38" s="1">
        <v>2018</v>
      </c>
      <c r="B38" s="2" t="s">
        <v>915</v>
      </c>
      <c r="C38" s="1">
        <f>LEN(Table1[[#This Row],[Industry code (SIC)]])</f>
        <v>2</v>
      </c>
      <c r="D38" s="2" t="str">
        <f t="shared" si="1"/>
        <v>16</v>
      </c>
      <c r="E38" s="3" t="str">
        <f t="shared" si="4"/>
        <v>16 - HEAVY CONSTRUCTION OTHER THAN BUILDING CONSTRUCTION CONTRACTORS</v>
      </c>
      <c r="F38" s="4" t="s">
        <v>824</v>
      </c>
      <c r="G38" s="1">
        <v>16</v>
      </c>
      <c r="H38" s="1" t="s">
        <v>907</v>
      </c>
      <c r="I38" s="1" t="s">
        <v>907</v>
      </c>
      <c r="J38" s="1" t="s">
        <v>907</v>
      </c>
      <c r="N38" s="4">
        <f t="shared" si="2"/>
        <v>75</v>
      </c>
      <c r="O38" s="4">
        <f t="shared" si="3"/>
        <v>77</v>
      </c>
      <c r="P38" s="4" t="str">
        <f t="shared" si="0"/>
        <v>16</v>
      </c>
    </row>
    <row r="39" spans="1:16" x14ac:dyDescent="0.25">
      <c r="A39" s="1">
        <v>2018</v>
      </c>
      <c r="B39" s="2" t="s">
        <v>915</v>
      </c>
      <c r="C39" s="1">
        <f>LEN(Table1[[#This Row],[Industry code (SIC)]])</f>
        <v>3</v>
      </c>
      <c r="D39" s="2" t="str">
        <f t="shared" si="1"/>
        <v>161</v>
      </c>
      <c r="E39" s="3" t="str">
        <f t="shared" si="4"/>
        <v>161 - HIGHWAY AND STREET CONSTRUCTION, EXCEPT</v>
      </c>
      <c r="F39" s="4" t="s">
        <v>825</v>
      </c>
      <c r="G39" s="1">
        <v>161</v>
      </c>
      <c r="H39" s="1" t="s">
        <v>907</v>
      </c>
      <c r="I39" s="1" t="s">
        <v>907</v>
      </c>
      <c r="J39" s="1" t="s">
        <v>907</v>
      </c>
      <c r="N39" s="4">
        <f t="shared" si="2"/>
        <v>51</v>
      </c>
      <c r="O39" s="4">
        <f t="shared" si="3"/>
        <v>54</v>
      </c>
      <c r="P39" s="4" t="str">
        <f t="shared" si="0"/>
        <v>161</v>
      </c>
    </row>
    <row r="40" spans="1:16" x14ac:dyDescent="0.25">
      <c r="A40" s="1">
        <v>2018</v>
      </c>
      <c r="B40" s="2" t="s">
        <v>915</v>
      </c>
      <c r="C40" s="1">
        <f>LEN(Table1[[#This Row],[Industry code (SIC)]])</f>
        <v>4</v>
      </c>
      <c r="D40" s="2" t="str">
        <f t="shared" si="1"/>
        <v>1611</v>
      </c>
      <c r="E40" s="3" t="str">
        <f t="shared" si="4"/>
        <v>1611 - HIGHWAY AND STREET CONSTRUCTION, EXCEPT ELEVATED HIGHWAYS</v>
      </c>
      <c r="F40" s="4" t="s">
        <v>826</v>
      </c>
      <c r="G40" s="1">
        <v>1611</v>
      </c>
      <c r="H40" s="1" t="s">
        <v>907</v>
      </c>
      <c r="I40" s="1" t="s">
        <v>907</v>
      </c>
      <c r="J40" s="1" t="s">
        <v>907</v>
      </c>
      <c r="N40" s="4">
        <f t="shared" si="2"/>
        <v>69</v>
      </c>
      <c r="O40" s="4">
        <f t="shared" si="3"/>
        <v>73</v>
      </c>
      <c r="P40" s="4" t="str">
        <f t="shared" si="0"/>
        <v>1611</v>
      </c>
    </row>
    <row r="41" spans="1:16" x14ac:dyDescent="0.25">
      <c r="A41" s="1">
        <v>2018</v>
      </c>
      <c r="B41" s="2" t="s">
        <v>915</v>
      </c>
      <c r="C41" s="1">
        <f>LEN(Table1[[#This Row],[Industry code (SIC)]])</f>
        <v>3</v>
      </c>
      <c r="D41" s="2" t="str">
        <f t="shared" si="1"/>
        <v>162</v>
      </c>
      <c r="E41" s="3" t="str">
        <f t="shared" si="4"/>
        <v>162 - HEAVY CONSTRUCTION, EXCEPT HIGHWAY AND STREET</v>
      </c>
      <c r="F41" s="4" t="s">
        <v>827</v>
      </c>
      <c r="G41" s="1">
        <v>162</v>
      </c>
      <c r="H41" s="1" t="s">
        <v>907</v>
      </c>
      <c r="I41" s="1" t="s">
        <v>907</v>
      </c>
      <c r="J41" s="1" t="s">
        <v>907</v>
      </c>
      <c r="N41" s="4">
        <f t="shared" si="2"/>
        <v>57</v>
      </c>
      <c r="O41" s="4">
        <f t="shared" si="3"/>
        <v>60</v>
      </c>
      <c r="P41" s="4" t="str">
        <f t="shared" si="0"/>
        <v>162</v>
      </c>
    </row>
    <row r="42" spans="1:16" x14ac:dyDescent="0.25">
      <c r="A42" s="1">
        <v>2018</v>
      </c>
      <c r="B42" s="2" t="s">
        <v>915</v>
      </c>
      <c r="C42" s="1">
        <f>LEN(Table1[[#This Row],[Industry code (SIC)]])</f>
        <v>4</v>
      </c>
      <c r="D42" s="2" t="str">
        <f t="shared" si="1"/>
        <v>1622</v>
      </c>
      <c r="E42" s="3" t="str">
        <f t="shared" si="4"/>
        <v>1622 - BRIDGE, TUNNEL, AND ELEVATED HIGHWAY CONSTRUCTION</v>
      </c>
      <c r="F42" s="4" t="s">
        <v>828</v>
      </c>
      <c r="G42" s="1">
        <v>1622</v>
      </c>
      <c r="I42" s="1" t="s">
        <v>907</v>
      </c>
      <c r="J42" s="1" t="s">
        <v>907</v>
      </c>
      <c r="N42" s="4">
        <f t="shared" si="2"/>
        <v>61</v>
      </c>
      <c r="O42" s="4">
        <f t="shared" si="3"/>
        <v>65</v>
      </c>
      <c r="P42" s="4" t="str">
        <f t="shared" si="0"/>
        <v>1622</v>
      </c>
    </row>
    <row r="43" spans="1:16" x14ac:dyDescent="0.25">
      <c r="A43" s="1">
        <v>2018</v>
      </c>
      <c r="B43" s="2" t="s">
        <v>915</v>
      </c>
      <c r="C43" s="1">
        <f>LEN(Table1[[#This Row],[Industry code (SIC)]])</f>
        <v>4</v>
      </c>
      <c r="D43" s="2" t="str">
        <f t="shared" si="1"/>
        <v>1623</v>
      </c>
      <c r="E43" s="3" t="str">
        <f t="shared" si="4"/>
        <v>1623 - WATER, SEWER, PIPELINE, AND COMMUNICATIONS AND POWER LINE CONSTRUCTION</v>
      </c>
      <c r="F43" s="4" t="s">
        <v>829</v>
      </c>
      <c r="G43" s="1">
        <v>1623</v>
      </c>
      <c r="H43" s="1" t="s">
        <v>907</v>
      </c>
      <c r="I43" s="1" t="s">
        <v>907</v>
      </c>
      <c r="J43" s="1" t="s">
        <v>907</v>
      </c>
      <c r="N43" s="4">
        <f t="shared" si="2"/>
        <v>82</v>
      </c>
      <c r="O43" s="4">
        <f t="shared" si="3"/>
        <v>86</v>
      </c>
      <c r="P43" s="4" t="str">
        <f t="shared" si="0"/>
        <v>1623</v>
      </c>
    </row>
    <row r="44" spans="1:16" x14ac:dyDescent="0.25">
      <c r="A44" s="1">
        <v>2018</v>
      </c>
      <c r="B44" s="2" t="s">
        <v>915</v>
      </c>
      <c r="C44" s="1">
        <f>LEN(Table1[[#This Row],[Industry code (SIC)]])</f>
        <v>4</v>
      </c>
      <c r="D44" s="2" t="str">
        <f t="shared" si="1"/>
        <v>1629</v>
      </c>
      <c r="E44" s="3" t="str">
        <f t="shared" si="4"/>
        <v>1629 - HEAVY CONSTRUCTION, NOT ELSEWHERE CLASSIFIED</v>
      </c>
      <c r="F44" s="4" t="s">
        <v>830</v>
      </c>
      <c r="G44" s="1">
        <v>1629</v>
      </c>
      <c r="H44" s="1" t="s">
        <v>907</v>
      </c>
      <c r="I44" s="1" t="s">
        <v>907</v>
      </c>
      <c r="J44" s="1" t="s">
        <v>907</v>
      </c>
      <c r="N44" s="4">
        <f t="shared" si="2"/>
        <v>56</v>
      </c>
      <c r="O44" s="4">
        <f t="shared" si="3"/>
        <v>60</v>
      </c>
      <c r="P44" s="4" t="str">
        <f t="shared" si="0"/>
        <v>1629</v>
      </c>
    </row>
    <row r="45" spans="1:16" x14ac:dyDescent="0.25">
      <c r="A45" s="1">
        <v>2018</v>
      </c>
      <c r="B45" s="2" t="s">
        <v>915</v>
      </c>
      <c r="C45" s="1">
        <f>LEN(Table1[[#This Row],[Industry code (SIC)]])</f>
        <v>2</v>
      </c>
      <c r="D45" s="2" t="str">
        <f t="shared" si="1"/>
        <v>17</v>
      </c>
      <c r="E45" s="3" t="str">
        <f t="shared" si="4"/>
        <v>17 - CONSTRUCTION SPECIAL TRADE CONTRACTORS</v>
      </c>
      <c r="F45" s="4" t="s">
        <v>831</v>
      </c>
      <c r="G45" s="1">
        <v>17</v>
      </c>
      <c r="H45" s="1" t="s">
        <v>907</v>
      </c>
      <c r="I45" s="1" t="s">
        <v>907</v>
      </c>
      <c r="J45" s="1" t="s">
        <v>907</v>
      </c>
      <c r="N45" s="4">
        <f t="shared" si="2"/>
        <v>50</v>
      </c>
      <c r="O45" s="4">
        <f t="shared" si="3"/>
        <v>52</v>
      </c>
      <c r="P45" s="4" t="str">
        <f t="shared" si="0"/>
        <v>17</v>
      </c>
    </row>
    <row r="46" spans="1:16" x14ac:dyDescent="0.25">
      <c r="A46" s="1">
        <v>2018</v>
      </c>
      <c r="B46" s="2" t="s">
        <v>915</v>
      </c>
      <c r="C46" s="1">
        <f>LEN(Table1[[#This Row],[Industry code (SIC)]])</f>
        <v>3</v>
      </c>
      <c r="D46" s="2" t="str">
        <f t="shared" si="1"/>
        <v>171</v>
      </c>
      <c r="E46" s="3" t="str">
        <f t="shared" si="4"/>
        <v>171 - PLUMBING, HEATING AND AIR-CONDITIONING</v>
      </c>
      <c r="F46" s="4" t="s">
        <v>832</v>
      </c>
      <c r="G46" s="1">
        <v>171</v>
      </c>
      <c r="H46" s="1" t="s">
        <v>907</v>
      </c>
      <c r="I46" s="1" t="s">
        <v>907</v>
      </c>
      <c r="J46" s="1" t="s">
        <v>907</v>
      </c>
      <c r="N46" s="4">
        <f t="shared" si="2"/>
        <v>50</v>
      </c>
      <c r="O46" s="4">
        <f t="shared" si="3"/>
        <v>53</v>
      </c>
      <c r="P46" s="4" t="str">
        <f t="shared" si="0"/>
        <v>171</v>
      </c>
    </row>
    <row r="47" spans="1:16" x14ac:dyDescent="0.25">
      <c r="A47" s="1">
        <v>2018</v>
      </c>
      <c r="B47" s="2" t="s">
        <v>915</v>
      </c>
      <c r="C47" s="1">
        <f>LEN(Table1[[#This Row],[Industry code (SIC)]])</f>
        <v>4</v>
      </c>
      <c r="D47" s="2" t="str">
        <f t="shared" si="1"/>
        <v>1711</v>
      </c>
      <c r="E47" s="3" t="str">
        <f t="shared" si="4"/>
        <v>1711 - PLUMBING, HEATING AND AIR-CONDITIONING</v>
      </c>
      <c r="F47" s="4" t="s">
        <v>833</v>
      </c>
      <c r="G47" s="1">
        <v>1711</v>
      </c>
      <c r="H47" s="1" t="s">
        <v>907</v>
      </c>
      <c r="I47" s="1" t="s">
        <v>907</v>
      </c>
      <c r="J47" s="1" t="s">
        <v>907</v>
      </c>
      <c r="N47" s="4">
        <f t="shared" si="2"/>
        <v>50</v>
      </c>
      <c r="O47" s="4">
        <f t="shared" si="3"/>
        <v>54</v>
      </c>
      <c r="P47" s="4" t="str">
        <f t="shared" si="0"/>
        <v>1711</v>
      </c>
    </row>
    <row r="48" spans="1:16" x14ac:dyDescent="0.25">
      <c r="A48" s="1">
        <v>2018</v>
      </c>
      <c r="B48" s="2" t="s">
        <v>915</v>
      </c>
      <c r="C48" s="1">
        <f>LEN(Table1[[#This Row],[Industry code (SIC)]])</f>
        <v>3</v>
      </c>
      <c r="D48" s="2" t="str">
        <f t="shared" si="1"/>
        <v>172</v>
      </c>
      <c r="E48" s="3" t="str">
        <f t="shared" si="4"/>
        <v>172 - PAINTING AND PAPER HANGING</v>
      </c>
      <c r="F48" s="4" t="s">
        <v>834</v>
      </c>
      <c r="G48" s="1">
        <v>172</v>
      </c>
      <c r="H48" s="1" t="s">
        <v>907</v>
      </c>
      <c r="I48" s="1" t="s">
        <v>907</v>
      </c>
      <c r="J48" s="1" t="s">
        <v>907</v>
      </c>
      <c r="N48" s="4">
        <f t="shared" si="2"/>
        <v>38</v>
      </c>
      <c r="O48" s="4">
        <f t="shared" si="3"/>
        <v>41</v>
      </c>
      <c r="P48" s="4" t="str">
        <f t="shared" si="0"/>
        <v>172</v>
      </c>
    </row>
    <row r="49" spans="1:16" x14ac:dyDescent="0.25">
      <c r="A49" s="1">
        <v>2018</v>
      </c>
      <c r="B49" s="2" t="s">
        <v>915</v>
      </c>
      <c r="C49" s="1">
        <f>LEN(Table1[[#This Row],[Industry code (SIC)]])</f>
        <v>4</v>
      </c>
      <c r="D49" s="2" t="str">
        <f t="shared" si="1"/>
        <v>1721</v>
      </c>
      <c r="E49" s="3" t="str">
        <f t="shared" si="4"/>
        <v>1721 - PAINTING AND PAPER HANGING</v>
      </c>
      <c r="F49" s="4" t="s">
        <v>835</v>
      </c>
      <c r="G49" s="1">
        <v>1721</v>
      </c>
      <c r="H49" s="1" t="s">
        <v>907</v>
      </c>
      <c r="I49" s="1" t="s">
        <v>907</v>
      </c>
      <c r="J49" s="1" t="s">
        <v>907</v>
      </c>
      <c r="N49" s="4">
        <f t="shared" si="2"/>
        <v>38</v>
      </c>
      <c r="O49" s="4">
        <f t="shared" si="3"/>
        <v>42</v>
      </c>
      <c r="P49" s="4" t="str">
        <f t="shared" si="0"/>
        <v>1721</v>
      </c>
    </row>
    <row r="50" spans="1:16" x14ac:dyDescent="0.25">
      <c r="A50" s="1">
        <v>2018</v>
      </c>
      <c r="B50" s="2" t="s">
        <v>915</v>
      </c>
      <c r="C50" s="1">
        <f>LEN(Table1[[#This Row],[Industry code (SIC)]])</f>
        <v>3</v>
      </c>
      <c r="D50" s="2" t="str">
        <f t="shared" si="1"/>
        <v>173</v>
      </c>
      <c r="E50" s="3" t="str">
        <f t="shared" si="4"/>
        <v>173 - ELECTRICAL WORK</v>
      </c>
      <c r="F50" s="4" t="s">
        <v>836</v>
      </c>
      <c r="G50" s="1">
        <v>173</v>
      </c>
      <c r="H50" s="1" t="s">
        <v>907</v>
      </c>
      <c r="I50" s="1" t="s">
        <v>907</v>
      </c>
      <c r="J50" s="1" t="s">
        <v>907</v>
      </c>
      <c r="N50" s="4">
        <f t="shared" si="2"/>
        <v>27</v>
      </c>
      <c r="O50" s="4">
        <f t="shared" si="3"/>
        <v>30</v>
      </c>
      <c r="P50" s="4" t="str">
        <f t="shared" si="0"/>
        <v>173</v>
      </c>
    </row>
    <row r="51" spans="1:16" x14ac:dyDescent="0.25">
      <c r="A51" s="1">
        <v>2018</v>
      </c>
      <c r="B51" s="2" t="s">
        <v>915</v>
      </c>
      <c r="C51" s="1">
        <f>LEN(Table1[[#This Row],[Industry code (SIC)]])</f>
        <v>4</v>
      </c>
      <c r="D51" s="2" t="str">
        <f t="shared" si="1"/>
        <v>1731</v>
      </c>
      <c r="E51" s="3" t="str">
        <f t="shared" si="4"/>
        <v>1731 - ELECTRICAL WORK</v>
      </c>
      <c r="F51" s="4" t="s">
        <v>837</v>
      </c>
      <c r="G51" s="1">
        <v>1731</v>
      </c>
      <c r="H51" s="1" t="s">
        <v>907</v>
      </c>
      <c r="I51" s="1" t="s">
        <v>907</v>
      </c>
      <c r="J51" s="1" t="s">
        <v>907</v>
      </c>
      <c r="N51" s="4">
        <f t="shared" si="2"/>
        <v>27</v>
      </c>
      <c r="O51" s="4">
        <f t="shared" si="3"/>
        <v>31</v>
      </c>
      <c r="P51" s="4" t="str">
        <f t="shared" si="0"/>
        <v>1731</v>
      </c>
    </row>
    <row r="52" spans="1:16" x14ac:dyDescent="0.25">
      <c r="A52" s="1">
        <v>2018</v>
      </c>
      <c r="B52" s="2" t="s">
        <v>915</v>
      </c>
      <c r="C52" s="1">
        <f>LEN(Table1[[#This Row],[Industry code (SIC)]])</f>
        <v>3</v>
      </c>
      <c r="D52" s="2" t="str">
        <f t="shared" si="1"/>
        <v>174</v>
      </c>
      <c r="E52" s="3" t="str">
        <f t="shared" si="4"/>
        <v>174 - MASONRY, STONEWORK, TILE SETTING, AND PLASTERING</v>
      </c>
      <c r="F52" s="4" t="s">
        <v>838</v>
      </c>
      <c r="G52" s="1">
        <v>174</v>
      </c>
      <c r="H52" s="1" t="s">
        <v>907</v>
      </c>
      <c r="I52" s="1" t="s">
        <v>907</v>
      </c>
      <c r="J52" s="1" t="s">
        <v>907</v>
      </c>
      <c r="N52" s="4">
        <f t="shared" si="2"/>
        <v>60</v>
      </c>
      <c r="O52" s="4">
        <f t="shared" si="3"/>
        <v>63</v>
      </c>
      <c r="P52" s="4" t="str">
        <f t="shared" si="0"/>
        <v>174</v>
      </c>
    </row>
    <row r="53" spans="1:16" x14ac:dyDescent="0.25">
      <c r="A53" s="1">
        <v>2018</v>
      </c>
      <c r="B53" s="2" t="s">
        <v>915</v>
      </c>
      <c r="C53" s="1">
        <f>LEN(Table1[[#This Row],[Industry code (SIC)]])</f>
        <v>4</v>
      </c>
      <c r="D53" s="2" t="str">
        <f t="shared" si="1"/>
        <v>1742</v>
      </c>
      <c r="E53" s="3" t="str">
        <f t="shared" si="4"/>
        <v>1742 - PLASTERING, DRYWALL, ACOUSTICAL, AND INSULATION WORK</v>
      </c>
      <c r="F53" s="4" t="s">
        <v>839</v>
      </c>
      <c r="G53" s="1">
        <v>1742</v>
      </c>
      <c r="H53" s="1" t="s">
        <v>907</v>
      </c>
      <c r="I53" s="1" t="s">
        <v>907</v>
      </c>
      <c r="J53" s="1" t="s">
        <v>907</v>
      </c>
      <c r="N53" s="4">
        <f t="shared" si="2"/>
        <v>64</v>
      </c>
      <c r="O53" s="4">
        <f t="shared" si="3"/>
        <v>68</v>
      </c>
      <c r="P53" s="4" t="str">
        <f t="shared" si="0"/>
        <v>1742</v>
      </c>
    </row>
    <row r="54" spans="1:16" x14ac:dyDescent="0.25">
      <c r="A54" s="1">
        <v>2018</v>
      </c>
      <c r="B54" s="2" t="s">
        <v>915</v>
      </c>
      <c r="C54" s="1">
        <f>LEN(Table1[[#This Row],[Industry code (SIC)]])</f>
        <v>3</v>
      </c>
      <c r="D54" s="2" t="str">
        <f t="shared" si="1"/>
        <v>175</v>
      </c>
      <c r="E54" s="3" t="str">
        <f t="shared" si="4"/>
        <v>175 - CARPENTRY AND FLOOR WORK</v>
      </c>
      <c r="F54" s="4" t="s">
        <v>840</v>
      </c>
      <c r="G54" s="1">
        <v>175</v>
      </c>
      <c r="H54" s="1" t="s">
        <v>907</v>
      </c>
      <c r="I54" s="1" t="s">
        <v>907</v>
      </c>
      <c r="J54" s="1" t="s">
        <v>907</v>
      </c>
      <c r="N54" s="4">
        <f t="shared" si="2"/>
        <v>36</v>
      </c>
      <c r="O54" s="4">
        <f t="shared" si="3"/>
        <v>39</v>
      </c>
      <c r="P54" s="4" t="str">
        <f t="shared" si="0"/>
        <v>175</v>
      </c>
    </row>
    <row r="55" spans="1:16" x14ac:dyDescent="0.25">
      <c r="A55" s="1">
        <v>2018</v>
      </c>
      <c r="B55" s="2" t="s">
        <v>915</v>
      </c>
      <c r="C55" s="1">
        <f>LEN(Table1[[#This Row],[Industry code (SIC)]])</f>
        <v>4</v>
      </c>
      <c r="D55" s="2" t="str">
        <f t="shared" si="1"/>
        <v>1751</v>
      </c>
      <c r="E55" s="3" t="str">
        <f t="shared" si="4"/>
        <v>1751 - CARPENTRY WORK</v>
      </c>
      <c r="F55" s="4" t="s">
        <v>841</v>
      </c>
      <c r="G55" s="1">
        <v>1751</v>
      </c>
      <c r="H55" s="1" t="s">
        <v>907</v>
      </c>
      <c r="I55" s="1" t="s">
        <v>907</v>
      </c>
      <c r="J55" s="1" t="s">
        <v>907</v>
      </c>
      <c r="N55" s="4">
        <f t="shared" si="2"/>
        <v>26</v>
      </c>
      <c r="O55" s="4">
        <f t="shared" si="3"/>
        <v>30</v>
      </c>
      <c r="P55" s="4" t="str">
        <f t="shared" si="0"/>
        <v>1751</v>
      </c>
    </row>
    <row r="56" spans="1:16" x14ac:dyDescent="0.25">
      <c r="A56" s="1">
        <v>2018</v>
      </c>
      <c r="B56" s="2" t="s">
        <v>915</v>
      </c>
      <c r="C56" s="1">
        <f>LEN(Table1[[#This Row],[Industry code (SIC)]])</f>
        <v>4</v>
      </c>
      <c r="D56" s="2" t="str">
        <f t="shared" si="1"/>
        <v>1752</v>
      </c>
      <c r="E56" s="3" t="str">
        <f t="shared" si="4"/>
        <v>1752 - FLOOR LAYING AND OTHER FLOOR WORK, NOT ELSEWHERE CLASSIFIED</v>
      </c>
      <c r="F56" s="4" t="s">
        <v>842</v>
      </c>
      <c r="G56" s="1">
        <v>1752</v>
      </c>
      <c r="H56" s="1" t="s">
        <v>907</v>
      </c>
      <c r="N56" s="4">
        <f t="shared" si="2"/>
        <v>71</v>
      </c>
      <c r="O56" s="4">
        <f t="shared" si="3"/>
        <v>75</v>
      </c>
      <c r="P56" s="4" t="str">
        <f t="shared" si="0"/>
        <v>1752</v>
      </c>
    </row>
    <row r="57" spans="1:16" x14ac:dyDescent="0.25">
      <c r="A57" s="1">
        <v>2018</v>
      </c>
      <c r="B57" s="2" t="s">
        <v>915</v>
      </c>
      <c r="C57" s="1">
        <f>LEN(Table1[[#This Row],[Industry code (SIC)]])</f>
        <v>3</v>
      </c>
      <c r="D57" s="2" t="str">
        <f t="shared" si="1"/>
        <v>176</v>
      </c>
      <c r="E57" s="3" t="str">
        <f t="shared" si="4"/>
        <v>176 - ROOFING, SIDING, AND SHEET METAL WORK</v>
      </c>
      <c r="F57" s="4" t="s">
        <v>843</v>
      </c>
      <c r="G57" s="1">
        <v>176</v>
      </c>
      <c r="H57" s="1" t="s">
        <v>907</v>
      </c>
      <c r="I57" s="1" t="s">
        <v>907</v>
      </c>
      <c r="J57" s="1" t="s">
        <v>907</v>
      </c>
      <c r="N57" s="4">
        <f t="shared" si="2"/>
        <v>49</v>
      </c>
      <c r="O57" s="4">
        <f t="shared" si="3"/>
        <v>52</v>
      </c>
      <c r="P57" s="4" t="str">
        <f t="shared" si="0"/>
        <v>176</v>
      </c>
    </row>
    <row r="58" spans="1:16" x14ac:dyDescent="0.25">
      <c r="A58" s="1">
        <v>2018</v>
      </c>
      <c r="B58" s="2" t="s">
        <v>915</v>
      </c>
      <c r="C58" s="1">
        <f>LEN(Table1[[#This Row],[Industry code (SIC)]])</f>
        <v>4</v>
      </c>
      <c r="D58" s="2" t="str">
        <f t="shared" si="1"/>
        <v>1761</v>
      </c>
      <c r="E58" s="3" t="str">
        <f t="shared" si="4"/>
        <v>1761 - ROOFING, SIDING, AND SHEET METAL WORK</v>
      </c>
      <c r="F58" s="4" t="s">
        <v>844</v>
      </c>
      <c r="G58" s="1">
        <v>1761</v>
      </c>
      <c r="H58" s="1" t="s">
        <v>907</v>
      </c>
      <c r="I58" s="1" t="s">
        <v>907</v>
      </c>
      <c r="J58" s="1" t="s">
        <v>907</v>
      </c>
      <c r="N58" s="4">
        <f t="shared" si="2"/>
        <v>49</v>
      </c>
      <c r="O58" s="4">
        <f t="shared" si="3"/>
        <v>53</v>
      </c>
      <c r="P58" s="4" t="str">
        <f t="shared" si="0"/>
        <v>1761</v>
      </c>
    </row>
    <row r="59" spans="1:16" x14ac:dyDescent="0.25">
      <c r="A59" s="1">
        <v>2018</v>
      </c>
      <c r="B59" s="2" t="s">
        <v>915</v>
      </c>
      <c r="C59" s="1">
        <f>LEN(Table1[[#This Row],[Industry code (SIC)]])</f>
        <v>3</v>
      </c>
      <c r="D59" s="2" t="str">
        <f t="shared" si="1"/>
        <v>177</v>
      </c>
      <c r="E59" s="3" t="str">
        <f t="shared" si="4"/>
        <v>177 - CONCRETE WORK</v>
      </c>
      <c r="F59" s="4" t="s">
        <v>845</v>
      </c>
      <c r="G59" s="1">
        <v>177</v>
      </c>
      <c r="H59" s="1" t="s">
        <v>907</v>
      </c>
      <c r="I59" s="1" t="s">
        <v>907</v>
      </c>
      <c r="J59" s="1" t="s">
        <v>907</v>
      </c>
      <c r="N59" s="4">
        <f t="shared" si="2"/>
        <v>25</v>
      </c>
      <c r="O59" s="4">
        <f t="shared" si="3"/>
        <v>28</v>
      </c>
      <c r="P59" s="4" t="str">
        <f t="shared" si="0"/>
        <v>177</v>
      </c>
    </row>
    <row r="60" spans="1:16" x14ac:dyDescent="0.25">
      <c r="A60" s="1">
        <v>2018</v>
      </c>
      <c r="B60" s="2" t="s">
        <v>915</v>
      </c>
      <c r="C60" s="1">
        <f>LEN(Table1[[#This Row],[Industry code (SIC)]])</f>
        <v>4</v>
      </c>
      <c r="D60" s="2" t="str">
        <f t="shared" si="1"/>
        <v>1771</v>
      </c>
      <c r="E60" s="3" t="str">
        <f t="shared" si="4"/>
        <v>1771 - CONCRETE WORK</v>
      </c>
      <c r="F60" s="4" t="s">
        <v>846</v>
      </c>
      <c r="G60" s="1">
        <v>1771</v>
      </c>
      <c r="H60" s="1" t="s">
        <v>907</v>
      </c>
      <c r="I60" s="1" t="s">
        <v>907</v>
      </c>
      <c r="J60" s="1" t="s">
        <v>907</v>
      </c>
      <c r="N60" s="4">
        <f t="shared" si="2"/>
        <v>25</v>
      </c>
      <c r="O60" s="4">
        <f t="shared" si="3"/>
        <v>29</v>
      </c>
      <c r="P60" s="4" t="str">
        <f t="shared" si="0"/>
        <v>1771</v>
      </c>
    </row>
    <row r="61" spans="1:16" x14ac:dyDescent="0.25">
      <c r="A61" s="1">
        <v>2018</v>
      </c>
      <c r="B61" s="2" t="s">
        <v>915</v>
      </c>
      <c r="C61" s="1">
        <f>LEN(Table1[[#This Row],[Industry code (SIC)]])</f>
        <v>3</v>
      </c>
      <c r="D61" s="2" t="str">
        <f t="shared" si="1"/>
        <v>179</v>
      </c>
      <c r="E61" s="3" t="str">
        <f t="shared" si="4"/>
        <v>179 - MISCELLANEOUS SPECIAL TRADE CONTRACTORS</v>
      </c>
      <c r="F61" s="4" t="s">
        <v>847</v>
      </c>
      <c r="G61" s="1">
        <v>179</v>
      </c>
      <c r="H61" s="1" t="s">
        <v>907</v>
      </c>
      <c r="I61" s="1" t="s">
        <v>907</v>
      </c>
      <c r="J61" s="1" t="s">
        <v>907</v>
      </c>
      <c r="N61" s="4">
        <f t="shared" si="2"/>
        <v>51</v>
      </c>
      <c r="O61" s="4">
        <f t="shared" si="3"/>
        <v>54</v>
      </c>
      <c r="P61" s="4" t="str">
        <f t="shared" si="0"/>
        <v>179</v>
      </c>
    </row>
    <row r="62" spans="1:16" x14ac:dyDescent="0.25">
      <c r="A62" s="1">
        <v>2018</v>
      </c>
      <c r="B62" s="2" t="s">
        <v>915</v>
      </c>
      <c r="C62" s="1">
        <f>LEN(Table1[[#This Row],[Industry code (SIC)]])</f>
        <v>4</v>
      </c>
      <c r="D62" s="2" t="str">
        <f t="shared" si="1"/>
        <v>1791</v>
      </c>
      <c r="E62" s="3" t="str">
        <f t="shared" si="4"/>
        <v>1791 - STRUCTURAL STEEL ERECTION</v>
      </c>
      <c r="F62" s="4" t="s">
        <v>848</v>
      </c>
      <c r="G62" s="1">
        <v>1791</v>
      </c>
      <c r="I62" s="1" t="s">
        <v>907</v>
      </c>
      <c r="J62" s="1" t="s">
        <v>907</v>
      </c>
      <c r="N62" s="4">
        <f t="shared" si="2"/>
        <v>37</v>
      </c>
      <c r="O62" s="4">
        <f t="shared" si="3"/>
        <v>41</v>
      </c>
      <c r="P62" s="4" t="str">
        <f t="shared" si="0"/>
        <v>1791</v>
      </c>
    </row>
    <row r="63" spans="1:16" x14ac:dyDescent="0.25">
      <c r="A63" s="1">
        <v>2018</v>
      </c>
      <c r="B63" s="2" t="s">
        <v>915</v>
      </c>
      <c r="C63" s="1">
        <f>LEN(Table1[[#This Row],[Industry code (SIC)]])</f>
        <v>4</v>
      </c>
      <c r="D63" s="2" t="str">
        <f t="shared" si="1"/>
        <v>1794</v>
      </c>
      <c r="E63" s="3" t="str">
        <f t="shared" si="4"/>
        <v>1794 - EXCAVATION WORK</v>
      </c>
      <c r="F63" s="4" t="s">
        <v>849</v>
      </c>
      <c r="G63" s="1">
        <v>1794</v>
      </c>
      <c r="H63" s="1" t="s">
        <v>907</v>
      </c>
      <c r="I63" s="1" t="s">
        <v>907</v>
      </c>
      <c r="J63" s="1" t="s">
        <v>907</v>
      </c>
      <c r="N63" s="4">
        <f t="shared" si="2"/>
        <v>27</v>
      </c>
      <c r="O63" s="4">
        <f t="shared" si="3"/>
        <v>31</v>
      </c>
      <c r="P63" s="4" t="str">
        <f t="shared" si="0"/>
        <v>1794</v>
      </c>
    </row>
    <row r="64" spans="1:16" x14ac:dyDescent="0.25">
      <c r="A64" s="1">
        <v>2018</v>
      </c>
      <c r="B64" s="2" t="s">
        <v>915</v>
      </c>
      <c r="C64" s="1">
        <f>LEN(Table1[[#This Row],[Industry code (SIC)]])</f>
        <v>4</v>
      </c>
      <c r="D64" s="2" t="str">
        <f t="shared" si="1"/>
        <v>1796</v>
      </c>
      <c r="E64" s="3" t="str">
        <f t="shared" si="4"/>
        <v>1796 - INSTALLATION OR ERECTION OF BUILDING EQUIPMENT, NOT ELSEWHERE</v>
      </c>
      <c r="F64" s="4" t="s">
        <v>850</v>
      </c>
      <c r="G64" s="1">
        <v>1796</v>
      </c>
      <c r="H64" s="1" t="s">
        <v>907</v>
      </c>
      <c r="N64" s="4">
        <f t="shared" si="2"/>
        <v>73</v>
      </c>
      <c r="O64" s="4">
        <f t="shared" si="3"/>
        <v>77</v>
      </c>
      <c r="P64" s="4" t="str">
        <f t="shared" si="0"/>
        <v>1796</v>
      </c>
    </row>
    <row r="65" spans="1:16" x14ac:dyDescent="0.25">
      <c r="A65" s="1">
        <v>2018</v>
      </c>
      <c r="B65" s="2" t="s">
        <v>915</v>
      </c>
      <c r="C65" s="1">
        <f>LEN(Table1[[#This Row],[Industry code (SIC)]])</f>
        <v>4</v>
      </c>
      <c r="D65" s="2" t="str">
        <f t="shared" si="1"/>
        <v>1799</v>
      </c>
      <c r="E65" s="3" t="str">
        <f t="shared" si="4"/>
        <v>1799 - SPECIAL TRADE CONTRACTORS, NOT ELSEWHERE CLASSIFIED</v>
      </c>
      <c r="F65" s="4" t="s">
        <v>851</v>
      </c>
      <c r="G65" s="1">
        <v>1799</v>
      </c>
      <c r="H65" s="1" t="s">
        <v>907</v>
      </c>
      <c r="I65" s="1" t="s">
        <v>907</v>
      </c>
      <c r="J65" s="1" t="s">
        <v>907</v>
      </c>
      <c r="N65" s="4">
        <f t="shared" si="2"/>
        <v>63</v>
      </c>
      <c r="O65" s="4">
        <f t="shared" si="3"/>
        <v>67</v>
      </c>
      <c r="P65" s="4" t="str">
        <f t="shared" si="0"/>
        <v>1799</v>
      </c>
    </row>
    <row r="66" spans="1:16" x14ac:dyDescent="0.25">
      <c r="A66" s="1">
        <v>2018</v>
      </c>
      <c r="B66" s="2" t="s">
        <v>916</v>
      </c>
      <c r="C66" s="1">
        <f>LEN(Table1[[#This Row],[Industry code (SIC)]])</f>
        <v>1</v>
      </c>
      <c r="D66" s="2" t="str">
        <f t="shared" si="1"/>
        <v>D</v>
      </c>
      <c r="E66" s="3" t="str">
        <f t="shared" si="4"/>
        <v>D - MANUFACTURING</v>
      </c>
      <c r="F66" s="4" t="s">
        <v>852</v>
      </c>
      <c r="G66" s="1" t="s">
        <v>853</v>
      </c>
      <c r="H66" s="1" t="s">
        <v>907</v>
      </c>
      <c r="I66" s="1" t="s">
        <v>907</v>
      </c>
      <c r="J66" s="1" t="s">
        <v>907</v>
      </c>
      <c r="K66" s="1" t="s">
        <v>907</v>
      </c>
      <c r="N66" s="4">
        <f t="shared" si="2"/>
        <v>25</v>
      </c>
      <c r="O66" s="4">
        <f t="shared" si="3"/>
        <v>26</v>
      </c>
      <c r="P66" s="4" t="str">
        <f t="shared" si="0"/>
        <v>D</v>
      </c>
    </row>
    <row r="67" spans="1:16" x14ac:dyDescent="0.25">
      <c r="A67" s="1">
        <v>2018</v>
      </c>
      <c r="B67" s="2" t="s">
        <v>916</v>
      </c>
      <c r="C67" s="1">
        <f>LEN(Table1[[#This Row],[Industry code (SIC)]])</f>
        <v>2</v>
      </c>
      <c r="D67" s="2" t="str">
        <f t="shared" si="1"/>
        <v>20</v>
      </c>
      <c r="E67" s="3" t="str">
        <f t="shared" si="4"/>
        <v>20 - FOOD AND KINDRED PRODUCTS</v>
      </c>
      <c r="F67" s="4" t="s">
        <v>854</v>
      </c>
      <c r="G67" s="1">
        <v>20</v>
      </c>
      <c r="H67" s="1" t="s">
        <v>907</v>
      </c>
      <c r="I67" s="1" t="s">
        <v>907</v>
      </c>
      <c r="J67" s="1" t="s">
        <v>907</v>
      </c>
      <c r="K67" s="1" t="s">
        <v>907</v>
      </c>
      <c r="N67" s="4">
        <f t="shared" si="2"/>
        <v>37</v>
      </c>
      <c r="O67" s="4">
        <f t="shared" si="3"/>
        <v>39</v>
      </c>
      <c r="P67" s="4" t="str">
        <f t="shared" ref="P67:P130" si="5">MID(F67,N67,O67-N67)</f>
        <v>20</v>
      </c>
    </row>
    <row r="68" spans="1:16" x14ac:dyDescent="0.25">
      <c r="A68" s="1">
        <v>2018</v>
      </c>
      <c r="B68" s="2" t="s">
        <v>916</v>
      </c>
      <c r="C68" s="1">
        <f>LEN(Table1[[#This Row],[Industry code (SIC)]])</f>
        <v>3</v>
      </c>
      <c r="D68" s="2" t="str">
        <f t="shared" ref="D68:D131" si="6">P68</f>
        <v>201</v>
      </c>
      <c r="E68" s="3" t="str">
        <f t="shared" si="4"/>
        <v>201 - MEAT PRODUCTS</v>
      </c>
      <c r="F68" s="4" t="s">
        <v>855</v>
      </c>
      <c r="G68" s="1">
        <v>201</v>
      </c>
      <c r="H68" s="1" t="s">
        <v>907</v>
      </c>
      <c r="I68" s="1" t="s">
        <v>907</v>
      </c>
      <c r="J68" s="1" t="s">
        <v>907</v>
      </c>
      <c r="N68" s="4">
        <f t="shared" ref="N68:N131" si="7">FIND("SIC code ",F68)+9</f>
        <v>25</v>
      </c>
      <c r="O68" s="4">
        <f t="shared" ref="O68:O131" si="8">FIND(")",F68)</f>
        <v>28</v>
      </c>
      <c r="P68" s="4" t="str">
        <f t="shared" si="5"/>
        <v>201</v>
      </c>
    </row>
    <row r="69" spans="1:16" x14ac:dyDescent="0.25">
      <c r="A69" s="1">
        <v>2018</v>
      </c>
      <c r="B69" s="2" t="s">
        <v>916</v>
      </c>
      <c r="C69" s="1">
        <f>LEN(Table1[[#This Row],[Industry code (SIC)]])</f>
        <v>4</v>
      </c>
      <c r="D69" s="2" t="str">
        <f t="shared" si="6"/>
        <v>2011</v>
      </c>
      <c r="E69" s="3" t="str">
        <f t="shared" ref="E69:E132" si="9">D69&amp;" - "&amp;UPPER(LEFT(F69,FIND("(",F69)-2))</f>
        <v>2011 - MEAT PACKING PLANTS</v>
      </c>
      <c r="F69" s="4" t="s">
        <v>856</v>
      </c>
      <c r="G69" s="1">
        <v>2011</v>
      </c>
      <c r="H69" s="1" t="s">
        <v>907</v>
      </c>
      <c r="I69" s="1" t="s">
        <v>907</v>
      </c>
      <c r="J69" s="1" t="s">
        <v>907</v>
      </c>
      <c r="N69" s="4">
        <f t="shared" si="7"/>
        <v>31</v>
      </c>
      <c r="O69" s="4">
        <f t="shared" si="8"/>
        <v>35</v>
      </c>
      <c r="P69" s="4" t="str">
        <f t="shared" si="5"/>
        <v>2011</v>
      </c>
    </row>
    <row r="70" spans="1:16" x14ac:dyDescent="0.25">
      <c r="A70" s="1">
        <v>2018</v>
      </c>
      <c r="B70" s="2" t="s">
        <v>916</v>
      </c>
      <c r="C70" s="1">
        <f>LEN(Table1[[#This Row],[Industry code (SIC)]])</f>
        <v>4</v>
      </c>
      <c r="D70" s="2" t="str">
        <f t="shared" si="6"/>
        <v>2013</v>
      </c>
      <c r="E70" s="3" t="str">
        <f t="shared" si="9"/>
        <v>2013 - SAUSAGES AND OTHER PREPARED MEAT PRODUCTS</v>
      </c>
      <c r="F70" s="4" t="s">
        <v>857</v>
      </c>
      <c r="G70" s="1">
        <v>2013</v>
      </c>
      <c r="H70" s="1" t="s">
        <v>907</v>
      </c>
      <c r="I70" s="1" t="s">
        <v>907</v>
      </c>
      <c r="J70" s="1" t="s">
        <v>907</v>
      </c>
      <c r="N70" s="4">
        <f t="shared" si="7"/>
        <v>53</v>
      </c>
      <c r="O70" s="4">
        <f t="shared" si="8"/>
        <v>57</v>
      </c>
      <c r="P70" s="4" t="str">
        <f t="shared" si="5"/>
        <v>2013</v>
      </c>
    </row>
    <row r="71" spans="1:16" x14ac:dyDescent="0.25">
      <c r="A71" s="1">
        <v>2018</v>
      </c>
      <c r="B71" s="2" t="s">
        <v>916</v>
      </c>
      <c r="C71" s="1">
        <f>LEN(Table1[[#This Row],[Industry code (SIC)]])</f>
        <v>4</v>
      </c>
      <c r="D71" s="2" t="str">
        <f t="shared" si="6"/>
        <v>2015</v>
      </c>
      <c r="E71" s="3" t="str">
        <f t="shared" si="9"/>
        <v>2015 - POULTRY SLAUGHTERING AND PROCESSING</v>
      </c>
      <c r="F71" s="4" t="s">
        <v>858</v>
      </c>
      <c r="G71" s="1">
        <v>2015</v>
      </c>
      <c r="H71" s="1" t="s">
        <v>907</v>
      </c>
      <c r="I71" s="1" t="s">
        <v>907</v>
      </c>
      <c r="J71" s="1" t="s">
        <v>907</v>
      </c>
      <c r="N71" s="4">
        <f t="shared" si="7"/>
        <v>47</v>
      </c>
      <c r="O71" s="4">
        <f t="shared" si="8"/>
        <v>51</v>
      </c>
      <c r="P71" s="4" t="str">
        <f t="shared" si="5"/>
        <v>2015</v>
      </c>
    </row>
    <row r="72" spans="1:16" x14ac:dyDescent="0.25">
      <c r="A72" s="1">
        <v>2018</v>
      </c>
      <c r="B72" s="2" t="s">
        <v>916</v>
      </c>
      <c r="C72" s="1">
        <f>LEN(Table1[[#This Row],[Industry code (SIC)]])</f>
        <v>3</v>
      </c>
      <c r="D72" s="2" t="str">
        <f t="shared" si="6"/>
        <v>202</v>
      </c>
      <c r="E72" s="3" t="str">
        <f t="shared" si="9"/>
        <v>202 - DAIRY PRODUCTS</v>
      </c>
      <c r="F72" s="4" t="s">
        <v>859</v>
      </c>
      <c r="G72" s="1">
        <v>202</v>
      </c>
      <c r="H72" s="1" t="s">
        <v>907</v>
      </c>
      <c r="I72" s="1" t="s">
        <v>907</v>
      </c>
      <c r="J72" s="1" t="s">
        <v>907</v>
      </c>
      <c r="K72" s="1" t="s">
        <v>907</v>
      </c>
      <c r="N72" s="4">
        <f t="shared" si="7"/>
        <v>26</v>
      </c>
      <c r="O72" s="4">
        <f t="shared" si="8"/>
        <v>29</v>
      </c>
      <c r="P72" s="4" t="str">
        <f t="shared" si="5"/>
        <v>202</v>
      </c>
    </row>
    <row r="73" spans="1:16" x14ac:dyDescent="0.25">
      <c r="A73" s="1">
        <v>2018</v>
      </c>
      <c r="B73" s="2" t="s">
        <v>916</v>
      </c>
      <c r="C73" s="1">
        <f>LEN(Table1[[#This Row],[Industry code (SIC)]])</f>
        <v>4</v>
      </c>
      <c r="D73" s="2" t="str">
        <f t="shared" si="6"/>
        <v>2022</v>
      </c>
      <c r="E73" s="3" t="str">
        <f t="shared" si="9"/>
        <v>2022 - NATURAL, PROCESSED, AND IMITATION CHEESE</v>
      </c>
      <c r="F73" s="4" t="s">
        <v>860</v>
      </c>
      <c r="G73" s="1">
        <v>2022</v>
      </c>
      <c r="H73" s="1" t="s">
        <v>907</v>
      </c>
      <c r="I73" s="1" t="s">
        <v>907</v>
      </c>
      <c r="J73" s="1" t="s">
        <v>907</v>
      </c>
      <c r="N73" s="4">
        <f t="shared" si="7"/>
        <v>52</v>
      </c>
      <c r="O73" s="4">
        <f t="shared" si="8"/>
        <v>56</v>
      </c>
      <c r="P73" s="4" t="str">
        <f t="shared" si="5"/>
        <v>2022</v>
      </c>
    </row>
    <row r="74" spans="1:16" x14ac:dyDescent="0.25">
      <c r="A74" s="1">
        <v>2018</v>
      </c>
      <c r="B74" s="2" t="s">
        <v>916</v>
      </c>
      <c r="C74" s="1">
        <f>LEN(Table1[[#This Row],[Industry code (SIC)]])</f>
        <v>4</v>
      </c>
      <c r="D74" s="2" t="str">
        <f t="shared" si="6"/>
        <v>2023</v>
      </c>
      <c r="E74" s="3" t="str">
        <f t="shared" si="9"/>
        <v>2023 - DRY, CONDENSED, AND EVAPORATED DAIRY PRODUCTS</v>
      </c>
      <c r="F74" s="4" t="s">
        <v>861</v>
      </c>
      <c r="G74" s="1">
        <v>2023</v>
      </c>
      <c r="H74" s="1" t="s">
        <v>907</v>
      </c>
      <c r="N74" s="4">
        <f t="shared" si="7"/>
        <v>57</v>
      </c>
      <c r="O74" s="4">
        <f t="shared" si="8"/>
        <v>61</v>
      </c>
      <c r="P74" s="4" t="str">
        <f t="shared" si="5"/>
        <v>2023</v>
      </c>
    </row>
    <row r="75" spans="1:16" x14ac:dyDescent="0.25">
      <c r="A75" s="1">
        <v>2018</v>
      </c>
      <c r="B75" s="2" t="s">
        <v>916</v>
      </c>
      <c r="C75" s="1">
        <f>LEN(Table1[[#This Row],[Industry code (SIC)]])</f>
        <v>4</v>
      </c>
      <c r="D75" s="2" t="str">
        <f t="shared" si="6"/>
        <v>2026</v>
      </c>
      <c r="E75" s="3" t="str">
        <f t="shared" si="9"/>
        <v>2026 - FLUID MILK</v>
      </c>
      <c r="F75" s="4" t="s">
        <v>862</v>
      </c>
      <c r="G75" s="1">
        <v>2026</v>
      </c>
      <c r="I75" s="1" t="s">
        <v>907</v>
      </c>
      <c r="J75" s="1" t="s">
        <v>907</v>
      </c>
      <c r="N75" s="4">
        <f t="shared" si="7"/>
        <v>22</v>
      </c>
      <c r="O75" s="4">
        <f t="shared" si="8"/>
        <v>26</v>
      </c>
      <c r="P75" s="4" t="str">
        <f t="shared" si="5"/>
        <v>2026</v>
      </c>
    </row>
    <row r="76" spans="1:16" x14ac:dyDescent="0.25">
      <c r="A76" s="1">
        <v>2018</v>
      </c>
      <c r="B76" s="2" t="s">
        <v>916</v>
      </c>
      <c r="C76" s="1">
        <f>LEN(Table1[[#This Row],[Industry code (SIC)]])</f>
        <v>3</v>
      </c>
      <c r="D76" s="2" t="str">
        <f t="shared" si="6"/>
        <v>203</v>
      </c>
      <c r="E76" s="3" t="str">
        <f t="shared" si="9"/>
        <v>203 - CANNED, FROZEN, AND PRESERVED FRUITS, VEGETABLES,</v>
      </c>
      <c r="F76" s="4" t="s">
        <v>863</v>
      </c>
      <c r="G76" s="1">
        <v>203</v>
      </c>
      <c r="H76" s="1" t="s">
        <v>907</v>
      </c>
      <c r="I76" s="1" t="s">
        <v>907</v>
      </c>
      <c r="J76" s="1" t="s">
        <v>907</v>
      </c>
      <c r="N76" s="4">
        <f t="shared" si="7"/>
        <v>61</v>
      </c>
      <c r="O76" s="4">
        <f t="shared" si="8"/>
        <v>64</v>
      </c>
      <c r="P76" s="4" t="str">
        <f t="shared" si="5"/>
        <v>203</v>
      </c>
    </row>
    <row r="77" spans="1:16" x14ac:dyDescent="0.25">
      <c r="A77" s="1">
        <v>2018</v>
      </c>
      <c r="B77" s="2" t="s">
        <v>916</v>
      </c>
      <c r="C77" s="1">
        <f>LEN(Table1[[#This Row],[Industry code (SIC)]])</f>
        <v>4</v>
      </c>
      <c r="D77" s="2" t="str">
        <f t="shared" si="6"/>
        <v>2033</v>
      </c>
      <c r="E77" s="3" t="str">
        <f t="shared" si="9"/>
        <v>2033 - CANNED FRUITS, VEGETABLES, PRESERVES, JAMS, AND JELLIES</v>
      </c>
      <c r="F77" s="4" t="s">
        <v>864</v>
      </c>
      <c r="G77" s="1">
        <v>2033</v>
      </c>
      <c r="H77" s="1" t="s">
        <v>907</v>
      </c>
      <c r="I77" s="1" t="s">
        <v>907</v>
      </c>
      <c r="J77" s="1" t="s">
        <v>907</v>
      </c>
      <c r="N77" s="4">
        <f t="shared" si="7"/>
        <v>67</v>
      </c>
      <c r="O77" s="4">
        <f t="shared" si="8"/>
        <v>71</v>
      </c>
      <c r="P77" s="4" t="str">
        <f t="shared" si="5"/>
        <v>2033</v>
      </c>
    </row>
    <row r="78" spans="1:16" x14ac:dyDescent="0.25">
      <c r="A78" s="1">
        <v>2018</v>
      </c>
      <c r="B78" s="2" t="s">
        <v>916</v>
      </c>
      <c r="C78" s="1">
        <f>LEN(Table1[[#This Row],[Industry code (SIC)]])</f>
        <v>4</v>
      </c>
      <c r="D78" s="2" t="str">
        <f t="shared" si="6"/>
        <v>2038</v>
      </c>
      <c r="E78" s="3" t="str">
        <f t="shared" si="9"/>
        <v>2038 - FROZEN SPECIALTIES, NOT ELSEWHERE CLASSIFIED</v>
      </c>
      <c r="F78" s="4" t="s">
        <v>865</v>
      </c>
      <c r="G78" s="1">
        <v>2038</v>
      </c>
      <c r="H78" s="1" t="s">
        <v>907</v>
      </c>
      <c r="I78" s="1" t="s">
        <v>907</v>
      </c>
      <c r="J78" s="1" t="s">
        <v>907</v>
      </c>
      <c r="N78" s="4">
        <f t="shared" si="7"/>
        <v>56</v>
      </c>
      <c r="O78" s="4">
        <f t="shared" si="8"/>
        <v>60</v>
      </c>
      <c r="P78" s="4" t="str">
        <f t="shared" si="5"/>
        <v>2038</v>
      </c>
    </row>
    <row r="79" spans="1:16" x14ac:dyDescent="0.25">
      <c r="A79" s="1">
        <v>2018</v>
      </c>
      <c r="B79" s="2" t="s">
        <v>916</v>
      </c>
      <c r="C79" s="1">
        <f>LEN(Table1[[#This Row],[Industry code (SIC)]])</f>
        <v>3</v>
      </c>
      <c r="D79" s="2" t="str">
        <f t="shared" si="6"/>
        <v>204</v>
      </c>
      <c r="E79" s="3" t="str">
        <f t="shared" si="9"/>
        <v>204 - GRAIN MILL PRODUCTS</v>
      </c>
      <c r="F79" s="4" t="s">
        <v>866</v>
      </c>
      <c r="G79" s="1">
        <v>204</v>
      </c>
      <c r="H79" s="1" t="s">
        <v>907</v>
      </c>
      <c r="I79" s="1" t="s">
        <v>907</v>
      </c>
      <c r="J79" s="1" t="s">
        <v>907</v>
      </c>
      <c r="N79" s="4">
        <f t="shared" si="7"/>
        <v>31</v>
      </c>
      <c r="O79" s="4">
        <f t="shared" si="8"/>
        <v>34</v>
      </c>
      <c r="P79" s="4" t="str">
        <f t="shared" si="5"/>
        <v>204</v>
      </c>
    </row>
    <row r="80" spans="1:16" x14ac:dyDescent="0.25">
      <c r="A80" s="1">
        <v>2018</v>
      </c>
      <c r="B80" s="2" t="s">
        <v>916</v>
      </c>
      <c r="C80" s="1">
        <f>LEN(Table1[[#This Row],[Industry code (SIC)]])</f>
        <v>4</v>
      </c>
      <c r="D80" s="2" t="str">
        <f t="shared" si="6"/>
        <v>2041</v>
      </c>
      <c r="E80" s="3" t="str">
        <f t="shared" si="9"/>
        <v>2041 - FLOUR AND OTHER GRAIN MILL PRODUCTS</v>
      </c>
      <c r="F80" s="4" t="s">
        <v>867</v>
      </c>
      <c r="G80" s="1">
        <v>2041</v>
      </c>
      <c r="I80" s="1" t="s">
        <v>907</v>
      </c>
      <c r="J80" s="1" t="s">
        <v>907</v>
      </c>
      <c r="N80" s="4">
        <f t="shared" si="7"/>
        <v>47</v>
      </c>
      <c r="O80" s="4">
        <f t="shared" si="8"/>
        <v>51</v>
      </c>
      <c r="P80" s="4" t="str">
        <f t="shared" si="5"/>
        <v>2041</v>
      </c>
    </row>
    <row r="81" spans="1:16" x14ac:dyDescent="0.25">
      <c r="A81" s="1">
        <v>2018</v>
      </c>
      <c r="B81" s="2" t="s">
        <v>916</v>
      </c>
      <c r="C81" s="1">
        <f>LEN(Table1[[#This Row],[Industry code (SIC)]])</f>
        <v>4</v>
      </c>
      <c r="D81" s="2" t="str">
        <f t="shared" si="6"/>
        <v>2048</v>
      </c>
      <c r="E81" s="3" t="str">
        <f t="shared" si="9"/>
        <v>2048 - PREPARED FEED AND FEED INGREDIENTS FOR ANIMALS AND FOWLS, EXCEPT DOGS AND CATS</v>
      </c>
      <c r="F81" s="4" t="s">
        <v>868</v>
      </c>
      <c r="G81" s="1">
        <v>2048</v>
      </c>
      <c r="I81" s="1" t="s">
        <v>907</v>
      </c>
      <c r="J81" s="1" t="s">
        <v>907</v>
      </c>
      <c r="N81" s="4">
        <f t="shared" si="7"/>
        <v>90</v>
      </c>
      <c r="O81" s="4">
        <f t="shared" si="8"/>
        <v>94</v>
      </c>
      <c r="P81" s="4" t="str">
        <f t="shared" si="5"/>
        <v>2048</v>
      </c>
    </row>
    <row r="82" spans="1:16" x14ac:dyDescent="0.25">
      <c r="A82" s="1">
        <v>2018</v>
      </c>
      <c r="B82" s="2" t="s">
        <v>916</v>
      </c>
      <c r="C82" s="1">
        <f>LEN(Table1[[#This Row],[Industry code (SIC)]])</f>
        <v>3</v>
      </c>
      <c r="D82" s="2" t="str">
        <f t="shared" si="6"/>
        <v>205</v>
      </c>
      <c r="E82" s="3" t="str">
        <f t="shared" si="9"/>
        <v>205 - BAKERY PRODUCTS</v>
      </c>
      <c r="F82" s="4" t="s">
        <v>869</v>
      </c>
      <c r="G82" s="1">
        <v>205</v>
      </c>
      <c r="H82" s="1" t="s">
        <v>907</v>
      </c>
      <c r="I82" s="1" t="s">
        <v>907</v>
      </c>
      <c r="J82" s="1" t="s">
        <v>907</v>
      </c>
      <c r="N82" s="4">
        <f t="shared" si="7"/>
        <v>27</v>
      </c>
      <c r="O82" s="4">
        <f t="shared" si="8"/>
        <v>30</v>
      </c>
      <c r="P82" s="4" t="str">
        <f t="shared" si="5"/>
        <v>205</v>
      </c>
    </row>
    <row r="83" spans="1:16" x14ac:dyDescent="0.25">
      <c r="A83" s="1">
        <v>2018</v>
      </c>
      <c r="B83" s="2" t="s">
        <v>916</v>
      </c>
      <c r="C83" s="1">
        <f>LEN(Table1[[#This Row],[Industry code (SIC)]])</f>
        <v>4</v>
      </c>
      <c r="D83" s="2" t="str">
        <f t="shared" si="6"/>
        <v>2051</v>
      </c>
      <c r="E83" s="3" t="str">
        <f t="shared" si="9"/>
        <v>2051 - BREAD AND OTHER BAKERY PRODUCTS, EXCEPT COOKIES AND CRACKERS</v>
      </c>
      <c r="F83" s="4" t="s">
        <v>870</v>
      </c>
      <c r="G83" s="1">
        <v>2051</v>
      </c>
      <c r="H83" s="1" t="s">
        <v>907</v>
      </c>
      <c r="I83" s="1" t="s">
        <v>907</v>
      </c>
      <c r="J83" s="1" t="s">
        <v>907</v>
      </c>
      <c r="N83" s="4">
        <f t="shared" si="7"/>
        <v>72</v>
      </c>
      <c r="O83" s="4">
        <f t="shared" si="8"/>
        <v>76</v>
      </c>
      <c r="P83" s="4" t="str">
        <f t="shared" si="5"/>
        <v>2051</v>
      </c>
    </row>
    <row r="84" spans="1:16" x14ac:dyDescent="0.25">
      <c r="A84" s="1">
        <v>2018</v>
      </c>
      <c r="B84" s="2" t="s">
        <v>916</v>
      </c>
      <c r="C84" s="1">
        <f>LEN(Table1[[#This Row],[Industry code (SIC)]])</f>
        <v>4</v>
      </c>
      <c r="D84" s="2" t="str">
        <f t="shared" si="6"/>
        <v>2052</v>
      </c>
      <c r="E84" s="3" t="str">
        <f t="shared" si="9"/>
        <v>2052 - COOKIES AND CRACKERS</v>
      </c>
      <c r="F84" s="4" t="s">
        <v>871</v>
      </c>
      <c r="G84" s="1">
        <v>2052</v>
      </c>
      <c r="I84" s="1" t="s">
        <v>907</v>
      </c>
      <c r="J84" s="1" t="s">
        <v>907</v>
      </c>
      <c r="N84" s="4">
        <f t="shared" si="7"/>
        <v>32</v>
      </c>
      <c r="O84" s="4">
        <f t="shared" si="8"/>
        <v>36</v>
      </c>
      <c r="P84" s="4" t="str">
        <f t="shared" si="5"/>
        <v>2052</v>
      </c>
    </row>
    <row r="85" spans="1:16" x14ac:dyDescent="0.25">
      <c r="A85" s="1">
        <v>2018</v>
      </c>
      <c r="B85" s="2" t="s">
        <v>916</v>
      </c>
      <c r="C85" s="1">
        <f>LEN(Table1[[#This Row],[Industry code (SIC)]])</f>
        <v>3</v>
      </c>
      <c r="D85" s="2" t="str">
        <f t="shared" si="6"/>
        <v>206</v>
      </c>
      <c r="E85" s="3" t="str">
        <f t="shared" si="9"/>
        <v>206 - SUGAR AND CONFECTIONERY PRODUCTS</v>
      </c>
      <c r="F85" s="4" t="s">
        <v>872</v>
      </c>
      <c r="G85" s="1">
        <v>206</v>
      </c>
      <c r="H85" s="1" t="s">
        <v>907</v>
      </c>
      <c r="I85" s="1" t="s">
        <v>907</v>
      </c>
      <c r="J85" s="1" t="s">
        <v>907</v>
      </c>
      <c r="N85" s="4">
        <f t="shared" si="7"/>
        <v>44</v>
      </c>
      <c r="O85" s="4">
        <f t="shared" si="8"/>
        <v>47</v>
      </c>
      <c r="P85" s="4" t="str">
        <f t="shared" si="5"/>
        <v>206</v>
      </c>
    </row>
    <row r="86" spans="1:16" x14ac:dyDescent="0.25">
      <c r="A86" s="1">
        <v>2018</v>
      </c>
      <c r="B86" s="2" t="s">
        <v>916</v>
      </c>
      <c r="C86" s="1">
        <f>LEN(Table1[[#This Row],[Industry code (SIC)]])</f>
        <v>4</v>
      </c>
      <c r="D86" s="2" t="str">
        <f t="shared" si="6"/>
        <v>2064</v>
      </c>
      <c r="E86" s="3" t="str">
        <f t="shared" si="9"/>
        <v>2064 - CANDY AND OTHER CONFECTIONERY PRODUCTS</v>
      </c>
      <c r="F86" s="4" t="s">
        <v>873</v>
      </c>
      <c r="G86" s="1">
        <v>2064</v>
      </c>
      <c r="I86" s="1" t="s">
        <v>907</v>
      </c>
      <c r="J86" s="1" t="s">
        <v>907</v>
      </c>
      <c r="N86" s="4">
        <f t="shared" si="7"/>
        <v>50</v>
      </c>
      <c r="O86" s="4">
        <f t="shared" si="8"/>
        <v>54</v>
      </c>
      <c r="P86" s="4" t="str">
        <f t="shared" si="5"/>
        <v>2064</v>
      </c>
    </row>
    <row r="87" spans="1:16" x14ac:dyDescent="0.25">
      <c r="A87" s="1">
        <v>2018</v>
      </c>
      <c r="B87" s="2" t="s">
        <v>916</v>
      </c>
      <c r="C87" s="1">
        <f>LEN(Table1[[#This Row],[Industry code (SIC)]])</f>
        <v>3</v>
      </c>
      <c r="D87" s="2" t="str">
        <f t="shared" si="6"/>
        <v>207</v>
      </c>
      <c r="E87" s="3" t="str">
        <f t="shared" si="9"/>
        <v>207 - FATS AND OILS</v>
      </c>
      <c r="F87" s="4" t="s">
        <v>874</v>
      </c>
      <c r="G87" s="1">
        <v>207</v>
      </c>
      <c r="I87" s="1" t="s">
        <v>907</v>
      </c>
      <c r="J87" s="1" t="s">
        <v>907</v>
      </c>
      <c r="N87" s="4">
        <f t="shared" si="7"/>
        <v>25</v>
      </c>
      <c r="O87" s="4">
        <f t="shared" si="8"/>
        <v>28</v>
      </c>
      <c r="P87" s="4" t="str">
        <f t="shared" si="5"/>
        <v>207</v>
      </c>
    </row>
    <row r="88" spans="1:16" x14ac:dyDescent="0.25">
      <c r="A88" s="1">
        <v>2018</v>
      </c>
      <c r="B88" s="2" t="s">
        <v>916</v>
      </c>
      <c r="C88" s="1">
        <f>LEN(Table1[[#This Row],[Industry code (SIC)]])</f>
        <v>3</v>
      </c>
      <c r="D88" s="2" t="str">
        <f t="shared" si="6"/>
        <v>208</v>
      </c>
      <c r="E88" s="3" t="str">
        <f t="shared" si="9"/>
        <v>208 - BEVERAGES</v>
      </c>
      <c r="F88" s="4" t="s">
        <v>875</v>
      </c>
      <c r="G88" s="1">
        <v>208</v>
      </c>
      <c r="H88" s="1" t="s">
        <v>907</v>
      </c>
      <c r="I88" s="1" t="s">
        <v>907</v>
      </c>
      <c r="J88" s="1" t="s">
        <v>907</v>
      </c>
      <c r="K88" s="1" t="s">
        <v>907</v>
      </c>
      <c r="N88" s="4">
        <f t="shared" si="7"/>
        <v>21</v>
      </c>
      <c r="O88" s="4">
        <f t="shared" si="8"/>
        <v>24</v>
      </c>
      <c r="P88" s="4" t="str">
        <f t="shared" si="5"/>
        <v>208</v>
      </c>
    </row>
    <row r="89" spans="1:16" x14ac:dyDescent="0.25">
      <c r="A89" s="1">
        <v>2018</v>
      </c>
      <c r="B89" s="2" t="s">
        <v>916</v>
      </c>
      <c r="C89" s="1">
        <f>LEN(Table1[[#This Row],[Industry code (SIC)]])</f>
        <v>4</v>
      </c>
      <c r="D89" s="2" t="str">
        <f t="shared" si="6"/>
        <v>2082</v>
      </c>
      <c r="E89" s="3" t="str">
        <f t="shared" si="9"/>
        <v>2082 - MALT BEVERAGES</v>
      </c>
      <c r="F89" s="4" t="s">
        <v>876</v>
      </c>
      <c r="G89" s="1">
        <v>2082</v>
      </c>
      <c r="H89" s="1" t="s">
        <v>907</v>
      </c>
      <c r="N89" s="4">
        <f t="shared" si="7"/>
        <v>26</v>
      </c>
      <c r="O89" s="4">
        <f t="shared" si="8"/>
        <v>30</v>
      </c>
      <c r="P89" s="4" t="str">
        <f t="shared" si="5"/>
        <v>2082</v>
      </c>
    </row>
    <row r="90" spans="1:16" x14ac:dyDescent="0.25">
      <c r="A90" s="1">
        <v>2018</v>
      </c>
      <c r="B90" s="2" t="s">
        <v>916</v>
      </c>
      <c r="C90" s="1">
        <f>LEN(Table1[[#This Row],[Industry code (SIC)]])</f>
        <v>4</v>
      </c>
      <c r="D90" s="2" t="str">
        <f t="shared" si="6"/>
        <v>2084</v>
      </c>
      <c r="E90" s="3" t="str">
        <f t="shared" si="9"/>
        <v>2084 - WINES, BRANDY, AND BRANDY SPIRITS</v>
      </c>
      <c r="F90" s="4" t="s">
        <v>877</v>
      </c>
      <c r="G90" s="1">
        <v>2084</v>
      </c>
      <c r="I90" s="1" t="s">
        <v>907</v>
      </c>
      <c r="J90" s="1" t="s">
        <v>907</v>
      </c>
      <c r="N90" s="4">
        <f t="shared" si="7"/>
        <v>45</v>
      </c>
      <c r="O90" s="4">
        <f t="shared" si="8"/>
        <v>49</v>
      </c>
      <c r="P90" s="4" t="str">
        <f t="shared" si="5"/>
        <v>2084</v>
      </c>
    </row>
    <row r="91" spans="1:16" x14ac:dyDescent="0.25">
      <c r="A91" s="1">
        <v>2018</v>
      </c>
      <c r="B91" s="2" t="s">
        <v>916</v>
      </c>
      <c r="C91" s="1">
        <f>LEN(Table1[[#This Row],[Industry code (SIC)]])</f>
        <v>4</v>
      </c>
      <c r="D91" s="2" t="str">
        <f t="shared" si="6"/>
        <v>2085</v>
      </c>
      <c r="E91" s="3" t="str">
        <f t="shared" si="9"/>
        <v>2085 - DISTILLED AND BLENDED LIQUORS</v>
      </c>
      <c r="F91" s="4" t="s">
        <v>878</v>
      </c>
      <c r="G91" s="1">
        <v>2085</v>
      </c>
      <c r="H91" s="1" t="s">
        <v>907</v>
      </c>
      <c r="N91" s="4">
        <f t="shared" si="7"/>
        <v>41</v>
      </c>
      <c r="O91" s="4">
        <f t="shared" si="8"/>
        <v>45</v>
      </c>
      <c r="P91" s="4" t="str">
        <f t="shared" si="5"/>
        <v>2085</v>
      </c>
    </row>
    <row r="92" spans="1:16" x14ac:dyDescent="0.25">
      <c r="A92" s="1">
        <v>2018</v>
      </c>
      <c r="B92" s="2" t="s">
        <v>916</v>
      </c>
      <c r="C92" s="1">
        <f>LEN(Table1[[#This Row],[Industry code (SIC)]])</f>
        <v>4</v>
      </c>
      <c r="D92" s="2" t="str">
        <f t="shared" si="6"/>
        <v>2086</v>
      </c>
      <c r="E92" s="3" t="str">
        <f t="shared" si="9"/>
        <v>2086 - BOTTLED AND CANNED SOFT DRINKS AND CARBONATED WATERS</v>
      </c>
      <c r="F92" s="4" t="s">
        <v>879</v>
      </c>
      <c r="G92" s="1">
        <v>2086</v>
      </c>
      <c r="H92" s="1" t="s">
        <v>907</v>
      </c>
      <c r="I92" s="1" t="s">
        <v>907</v>
      </c>
      <c r="J92" s="1" t="s">
        <v>907</v>
      </c>
      <c r="K92" s="1" t="s">
        <v>907</v>
      </c>
      <c r="N92" s="4">
        <f t="shared" si="7"/>
        <v>64</v>
      </c>
      <c r="O92" s="4">
        <f t="shared" si="8"/>
        <v>68</v>
      </c>
      <c r="P92" s="4" t="str">
        <f t="shared" si="5"/>
        <v>2086</v>
      </c>
    </row>
    <row r="93" spans="1:16" x14ac:dyDescent="0.25">
      <c r="A93" s="1">
        <v>2018</v>
      </c>
      <c r="B93" s="2" t="s">
        <v>916</v>
      </c>
      <c r="C93" s="1">
        <f>LEN(Table1[[#This Row],[Industry code (SIC)]])</f>
        <v>4</v>
      </c>
      <c r="D93" s="2" t="str">
        <f t="shared" si="6"/>
        <v>2087</v>
      </c>
      <c r="E93" s="3" t="str">
        <f t="shared" si="9"/>
        <v>2087 - FLAVORING EXTRACTS AND FLAVORING SYRUPS, NOT ELSEWHERE CLASSIFIED</v>
      </c>
      <c r="F93" s="4" t="s">
        <v>880</v>
      </c>
      <c r="G93" s="1">
        <v>2087</v>
      </c>
      <c r="I93" s="1" t="s">
        <v>907</v>
      </c>
      <c r="J93" s="1" t="s">
        <v>907</v>
      </c>
      <c r="N93" s="4">
        <f t="shared" si="7"/>
        <v>77</v>
      </c>
      <c r="O93" s="4">
        <f t="shared" si="8"/>
        <v>81</v>
      </c>
      <c r="P93" s="4" t="str">
        <f t="shared" si="5"/>
        <v>2087</v>
      </c>
    </row>
    <row r="94" spans="1:16" x14ac:dyDescent="0.25">
      <c r="A94" s="1">
        <v>2018</v>
      </c>
      <c r="B94" s="2" t="s">
        <v>916</v>
      </c>
      <c r="C94" s="1">
        <f>LEN(Table1[[#This Row],[Industry code (SIC)]])</f>
        <v>3</v>
      </c>
      <c r="D94" s="2" t="str">
        <f t="shared" si="6"/>
        <v>209</v>
      </c>
      <c r="E94" s="3" t="str">
        <f t="shared" si="9"/>
        <v>209 - MISCELLANEOUS FOOD PREPARATIONS AND KINDRED</v>
      </c>
      <c r="F94" s="4" t="s">
        <v>881</v>
      </c>
      <c r="G94" s="1">
        <v>209</v>
      </c>
      <c r="H94" s="1" t="s">
        <v>907</v>
      </c>
      <c r="I94" s="1" t="s">
        <v>907</v>
      </c>
      <c r="J94" s="1" t="s">
        <v>907</v>
      </c>
      <c r="N94" s="4">
        <f t="shared" si="7"/>
        <v>55</v>
      </c>
      <c r="O94" s="4">
        <f t="shared" si="8"/>
        <v>58</v>
      </c>
      <c r="P94" s="4" t="str">
        <f t="shared" si="5"/>
        <v>209</v>
      </c>
    </row>
    <row r="95" spans="1:16" x14ac:dyDescent="0.25">
      <c r="A95" s="1">
        <v>2018</v>
      </c>
      <c r="B95" s="2" t="s">
        <v>916</v>
      </c>
      <c r="C95" s="1">
        <f>LEN(Table1[[#This Row],[Industry code (SIC)]])</f>
        <v>4</v>
      </c>
      <c r="D95" s="2" t="str">
        <f t="shared" si="6"/>
        <v>2096</v>
      </c>
      <c r="E95" s="3" t="str">
        <f t="shared" si="9"/>
        <v>2096 - POTATO CHIPS, CORN CHIPS, AND SIMILAR SNACKS</v>
      </c>
      <c r="F95" s="4" t="s">
        <v>882</v>
      </c>
      <c r="G95" s="1">
        <v>2096</v>
      </c>
      <c r="H95" s="1" t="s">
        <v>907</v>
      </c>
      <c r="J95" s="1" t="s">
        <v>907</v>
      </c>
      <c r="N95" s="4">
        <f t="shared" si="7"/>
        <v>56</v>
      </c>
      <c r="O95" s="4">
        <f t="shared" si="8"/>
        <v>60</v>
      </c>
      <c r="P95" s="4" t="str">
        <f t="shared" si="5"/>
        <v>2096</v>
      </c>
    </row>
    <row r="96" spans="1:16" x14ac:dyDescent="0.25">
      <c r="A96" s="1">
        <v>2018</v>
      </c>
      <c r="B96" s="2" t="s">
        <v>916</v>
      </c>
      <c r="C96" s="1">
        <f>LEN(Table1[[#This Row],[Industry code (SIC)]])</f>
        <v>4</v>
      </c>
      <c r="D96" s="2" t="str">
        <f t="shared" si="6"/>
        <v>2099</v>
      </c>
      <c r="E96" s="3" t="str">
        <f t="shared" si="9"/>
        <v>2099 - FOOD PREPARATIONS, NOT ELSEWHERE CLASSIFIED</v>
      </c>
      <c r="F96" s="4" t="s">
        <v>883</v>
      </c>
      <c r="G96" s="1">
        <v>2099</v>
      </c>
      <c r="H96" s="1" t="s">
        <v>907</v>
      </c>
      <c r="I96" s="1" t="s">
        <v>907</v>
      </c>
      <c r="J96" s="1" t="s">
        <v>907</v>
      </c>
      <c r="N96" s="4">
        <f t="shared" si="7"/>
        <v>55</v>
      </c>
      <c r="O96" s="4">
        <f t="shared" si="8"/>
        <v>59</v>
      </c>
      <c r="P96" s="4" t="str">
        <f t="shared" si="5"/>
        <v>2099</v>
      </c>
    </row>
    <row r="97" spans="1:16" x14ac:dyDescent="0.25">
      <c r="A97" s="1">
        <v>2018</v>
      </c>
      <c r="B97" s="2" t="s">
        <v>916</v>
      </c>
      <c r="C97" s="1">
        <f>LEN(Table1[[#This Row],[Industry code (SIC)]])</f>
        <v>2</v>
      </c>
      <c r="D97" s="2" t="str">
        <f t="shared" si="6"/>
        <v>21</v>
      </c>
      <c r="E97" s="3" t="str">
        <f t="shared" si="9"/>
        <v>21 - TOBACCO PRODUCTS</v>
      </c>
      <c r="F97" s="4" t="s">
        <v>884</v>
      </c>
      <c r="G97" s="1">
        <v>21</v>
      </c>
      <c r="J97" s="1" t="s">
        <v>907</v>
      </c>
      <c r="N97" s="4">
        <f t="shared" si="7"/>
        <v>28</v>
      </c>
      <c r="O97" s="4">
        <f t="shared" si="8"/>
        <v>30</v>
      </c>
      <c r="P97" s="4" t="str">
        <f t="shared" si="5"/>
        <v>21</v>
      </c>
    </row>
    <row r="98" spans="1:16" x14ac:dyDescent="0.25">
      <c r="A98" s="1">
        <v>2018</v>
      </c>
      <c r="B98" s="2" t="s">
        <v>916</v>
      </c>
      <c r="C98" s="1">
        <f>LEN(Table1[[#This Row],[Industry code (SIC)]])</f>
        <v>2</v>
      </c>
      <c r="D98" s="2" t="str">
        <f t="shared" si="6"/>
        <v>22</v>
      </c>
      <c r="E98" s="3" t="str">
        <f t="shared" si="9"/>
        <v>22 - TEXTILE MILL PRODUCTS</v>
      </c>
      <c r="F98" s="4" t="s">
        <v>885</v>
      </c>
      <c r="G98" s="1">
        <v>22</v>
      </c>
      <c r="H98" s="1" t="s">
        <v>907</v>
      </c>
      <c r="I98" s="1" t="s">
        <v>907</v>
      </c>
      <c r="J98" s="1" t="s">
        <v>907</v>
      </c>
      <c r="N98" s="4">
        <f t="shared" si="7"/>
        <v>33</v>
      </c>
      <c r="O98" s="4">
        <f t="shared" si="8"/>
        <v>35</v>
      </c>
      <c r="P98" s="4" t="str">
        <f t="shared" si="5"/>
        <v>22</v>
      </c>
    </row>
    <row r="99" spans="1:16" x14ac:dyDescent="0.25">
      <c r="A99" s="1">
        <v>2018</v>
      </c>
      <c r="B99" s="2" t="s">
        <v>916</v>
      </c>
      <c r="C99" s="1">
        <f>LEN(Table1[[#This Row],[Industry code (SIC)]])</f>
        <v>3</v>
      </c>
      <c r="D99" s="2" t="str">
        <f t="shared" si="6"/>
        <v>225</v>
      </c>
      <c r="E99" s="3" t="str">
        <f t="shared" si="9"/>
        <v>225 - KNITTING MILLS</v>
      </c>
      <c r="F99" s="4" t="s">
        <v>886</v>
      </c>
      <c r="G99" s="1">
        <v>225</v>
      </c>
      <c r="J99" s="1" t="s">
        <v>907</v>
      </c>
      <c r="N99" s="4">
        <f t="shared" si="7"/>
        <v>26</v>
      </c>
      <c r="O99" s="4">
        <f t="shared" si="8"/>
        <v>29</v>
      </c>
      <c r="P99" s="4" t="str">
        <f t="shared" si="5"/>
        <v>225</v>
      </c>
    </row>
    <row r="100" spans="1:16" x14ac:dyDescent="0.25">
      <c r="A100" s="1">
        <v>2018</v>
      </c>
      <c r="B100" s="2" t="s">
        <v>916</v>
      </c>
      <c r="C100" s="1">
        <f>LEN(Table1[[#This Row],[Industry code (SIC)]])</f>
        <v>3</v>
      </c>
      <c r="D100" s="2" t="str">
        <f t="shared" si="6"/>
        <v>227</v>
      </c>
      <c r="E100" s="3" t="str">
        <f t="shared" si="9"/>
        <v>227 - CARPETS AND RUGS</v>
      </c>
      <c r="F100" s="4" t="s">
        <v>887</v>
      </c>
      <c r="G100" s="1">
        <v>227</v>
      </c>
      <c r="J100" s="1" t="s">
        <v>907</v>
      </c>
      <c r="N100" s="4">
        <f t="shared" si="7"/>
        <v>28</v>
      </c>
      <c r="O100" s="4">
        <f t="shared" si="8"/>
        <v>31</v>
      </c>
      <c r="P100" s="4" t="str">
        <f t="shared" si="5"/>
        <v>227</v>
      </c>
    </row>
    <row r="101" spans="1:16" x14ac:dyDescent="0.25">
      <c r="A101" s="1">
        <v>2018</v>
      </c>
      <c r="B101" s="2" t="s">
        <v>916</v>
      </c>
      <c r="C101" s="1">
        <f>LEN(Table1[[#This Row],[Industry code (SIC)]])</f>
        <v>3</v>
      </c>
      <c r="D101" s="2" t="str">
        <f t="shared" si="6"/>
        <v>228</v>
      </c>
      <c r="E101" s="3" t="str">
        <f t="shared" si="9"/>
        <v>228 - YARN AND THREAD MILLS</v>
      </c>
      <c r="F101" s="4" t="s">
        <v>888</v>
      </c>
      <c r="G101" s="1">
        <v>228</v>
      </c>
      <c r="I101" s="1" t="s">
        <v>907</v>
      </c>
      <c r="J101" s="1" t="s">
        <v>907</v>
      </c>
      <c r="N101" s="4">
        <f t="shared" si="7"/>
        <v>33</v>
      </c>
      <c r="O101" s="4">
        <f t="shared" si="8"/>
        <v>36</v>
      </c>
      <c r="P101" s="4" t="str">
        <f t="shared" si="5"/>
        <v>228</v>
      </c>
    </row>
    <row r="102" spans="1:16" x14ac:dyDescent="0.25">
      <c r="A102" s="1">
        <v>2018</v>
      </c>
      <c r="B102" s="2" t="s">
        <v>916</v>
      </c>
      <c r="C102" s="1">
        <f>LEN(Table1[[#This Row],[Industry code (SIC)]])</f>
        <v>3</v>
      </c>
      <c r="D102" s="2" t="str">
        <f t="shared" si="6"/>
        <v>229</v>
      </c>
      <c r="E102" s="3" t="str">
        <f t="shared" si="9"/>
        <v>229 - MISCELLANEOUS TEXTILE GOODS</v>
      </c>
      <c r="F102" s="4" t="s">
        <v>597</v>
      </c>
      <c r="G102" s="1">
        <v>229</v>
      </c>
      <c r="I102" s="1" t="s">
        <v>907</v>
      </c>
      <c r="J102" s="1" t="s">
        <v>907</v>
      </c>
      <c r="N102" s="4">
        <f t="shared" si="7"/>
        <v>39</v>
      </c>
      <c r="O102" s="4">
        <f t="shared" si="8"/>
        <v>42</v>
      </c>
      <c r="P102" s="4" t="str">
        <f t="shared" si="5"/>
        <v>229</v>
      </c>
    </row>
    <row r="103" spans="1:16" x14ac:dyDescent="0.25">
      <c r="A103" s="1">
        <v>2018</v>
      </c>
      <c r="B103" s="2" t="s">
        <v>916</v>
      </c>
      <c r="C103" s="1">
        <f>LEN(Table1[[#This Row],[Industry code (SIC)]])</f>
        <v>2</v>
      </c>
      <c r="D103" s="2" t="str">
        <f t="shared" si="6"/>
        <v>23</v>
      </c>
      <c r="E103" s="3" t="str">
        <f t="shared" si="9"/>
        <v>23 - APPAREL AND OTHER FINISHED PRODUCTS MADE FROM FABRICS AND SIMILAR MATERIALS</v>
      </c>
      <c r="F103" s="4" t="s">
        <v>598</v>
      </c>
      <c r="G103" s="1">
        <v>23</v>
      </c>
      <c r="H103" s="1" t="s">
        <v>907</v>
      </c>
      <c r="I103" s="1" t="s">
        <v>907</v>
      </c>
      <c r="J103" s="1" t="s">
        <v>907</v>
      </c>
      <c r="N103" s="4">
        <f t="shared" si="7"/>
        <v>87</v>
      </c>
      <c r="O103" s="4">
        <f t="shared" si="8"/>
        <v>89</v>
      </c>
      <c r="P103" s="4" t="str">
        <f t="shared" si="5"/>
        <v>23</v>
      </c>
    </row>
    <row r="104" spans="1:16" x14ac:dyDescent="0.25">
      <c r="A104" s="1">
        <v>2018</v>
      </c>
      <c r="B104" s="2" t="s">
        <v>916</v>
      </c>
      <c r="C104" s="1">
        <f>LEN(Table1[[#This Row],[Industry code (SIC)]])</f>
        <v>3</v>
      </c>
      <c r="D104" s="2" t="str">
        <f t="shared" si="6"/>
        <v>232</v>
      </c>
      <c r="E104" s="3" t="str">
        <f t="shared" si="9"/>
        <v>232 - MEN'S AND BOYS' FURNISHINGS, WORK CLOTHING, AND</v>
      </c>
      <c r="F104" s="4" t="s">
        <v>599</v>
      </c>
      <c r="G104" s="1">
        <v>232</v>
      </c>
      <c r="I104" s="1" t="s">
        <v>907</v>
      </c>
      <c r="J104" s="1" t="s">
        <v>907</v>
      </c>
      <c r="N104" s="4">
        <f t="shared" si="7"/>
        <v>59</v>
      </c>
      <c r="O104" s="4">
        <f t="shared" si="8"/>
        <v>62</v>
      </c>
      <c r="P104" s="4" t="str">
        <f t="shared" si="5"/>
        <v>232</v>
      </c>
    </row>
    <row r="105" spans="1:16" x14ac:dyDescent="0.25">
      <c r="A105" s="1">
        <v>2018</v>
      </c>
      <c r="B105" s="2" t="s">
        <v>916</v>
      </c>
      <c r="C105" s="1">
        <f>LEN(Table1[[#This Row],[Industry code (SIC)]])</f>
        <v>3</v>
      </c>
      <c r="D105" s="2" t="str">
        <f t="shared" si="6"/>
        <v>233</v>
      </c>
      <c r="E105" s="3" t="str">
        <f t="shared" si="9"/>
        <v>233 - WOMEN'S, MISSES', AND JUNIORS' OUTERWEAR</v>
      </c>
      <c r="F105" s="4" t="s">
        <v>705</v>
      </c>
      <c r="G105" s="1">
        <v>233</v>
      </c>
      <c r="H105" s="1" t="s">
        <v>907</v>
      </c>
      <c r="N105" s="4">
        <f t="shared" si="7"/>
        <v>52</v>
      </c>
      <c r="O105" s="4">
        <f t="shared" si="8"/>
        <v>55</v>
      </c>
      <c r="P105" s="4" t="str">
        <f t="shared" si="5"/>
        <v>233</v>
      </c>
    </row>
    <row r="106" spans="1:16" x14ac:dyDescent="0.25">
      <c r="A106" s="1">
        <v>2018</v>
      </c>
      <c r="B106" s="2" t="s">
        <v>916</v>
      </c>
      <c r="C106" s="1">
        <f>LEN(Table1[[#This Row],[Industry code (SIC)]])</f>
        <v>4</v>
      </c>
      <c r="D106" s="2" t="str">
        <f t="shared" si="6"/>
        <v>2339</v>
      </c>
      <c r="E106" s="3" t="str">
        <f t="shared" si="9"/>
        <v>2339 - WOMEN'S, MISSES', AND JUNIORS' OUTERWEAR, NOT ELSEWHERE CLASSIFIED</v>
      </c>
      <c r="F106" s="4" t="s">
        <v>706</v>
      </c>
      <c r="G106" s="1">
        <v>2339</v>
      </c>
      <c r="H106" s="1" t="s">
        <v>907</v>
      </c>
      <c r="N106" s="4">
        <f t="shared" si="7"/>
        <v>78</v>
      </c>
      <c r="O106" s="4">
        <f t="shared" si="8"/>
        <v>82</v>
      </c>
      <c r="P106" s="4" t="str">
        <f t="shared" si="5"/>
        <v>2339</v>
      </c>
    </row>
    <row r="107" spans="1:16" x14ac:dyDescent="0.25">
      <c r="A107" s="1">
        <v>2018</v>
      </c>
      <c r="B107" s="2" t="s">
        <v>916</v>
      </c>
      <c r="C107" s="1">
        <f>LEN(Table1[[#This Row],[Industry code (SIC)]])</f>
        <v>3</v>
      </c>
      <c r="D107" s="2" t="str">
        <f t="shared" si="6"/>
        <v>238</v>
      </c>
      <c r="E107" s="3" t="str">
        <f t="shared" si="9"/>
        <v>238 - MISCELLANEOUS APPAREL AND ACCESSORIES</v>
      </c>
      <c r="F107" s="4" t="s">
        <v>707</v>
      </c>
      <c r="G107" s="1">
        <v>238</v>
      </c>
      <c r="H107" s="1" t="s">
        <v>907</v>
      </c>
      <c r="I107" s="1" t="s">
        <v>907</v>
      </c>
      <c r="J107" s="1" t="s">
        <v>907</v>
      </c>
      <c r="N107" s="4">
        <f t="shared" si="7"/>
        <v>49</v>
      </c>
      <c r="O107" s="4">
        <f t="shared" si="8"/>
        <v>52</v>
      </c>
      <c r="P107" s="4" t="str">
        <f t="shared" si="5"/>
        <v>238</v>
      </c>
    </row>
    <row r="108" spans="1:16" x14ac:dyDescent="0.25">
      <c r="A108" s="1">
        <v>2018</v>
      </c>
      <c r="B108" s="2" t="s">
        <v>916</v>
      </c>
      <c r="C108" s="1">
        <f>LEN(Table1[[#This Row],[Industry code (SIC)]])</f>
        <v>4</v>
      </c>
      <c r="D108" s="2" t="str">
        <f t="shared" si="6"/>
        <v>2389</v>
      </c>
      <c r="E108" s="3" t="str">
        <f t="shared" si="9"/>
        <v>2389 - APPAREL AND ACCESSORIES, NOT ELSEWHERE CLASSIFIED</v>
      </c>
      <c r="F108" s="4" t="s">
        <v>708</v>
      </c>
      <c r="G108" s="1">
        <v>2389</v>
      </c>
      <c r="H108" s="1" t="s">
        <v>907</v>
      </c>
      <c r="N108" s="4">
        <f t="shared" si="7"/>
        <v>61</v>
      </c>
      <c r="O108" s="4">
        <f t="shared" si="8"/>
        <v>65</v>
      </c>
      <c r="P108" s="4" t="str">
        <f t="shared" si="5"/>
        <v>2389</v>
      </c>
    </row>
    <row r="109" spans="1:16" x14ac:dyDescent="0.25">
      <c r="A109" s="1">
        <v>2018</v>
      </c>
      <c r="B109" s="2" t="s">
        <v>916</v>
      </c>
      <c r="C109" s="1">
        <f>LEN(Table1[[#This Row],[Industry code (SIC)]])</f>
        <v>3</v>
      </c>
      <c r="D109" s="2" t="str">
        <f t="shared" si="6"/>
        <v>239</v>
      </c>
      <c r="E109" s="3" t="str">
        <f t="shared" si="9"/>
        <v>239 - MISCELLANEOUS FABRICATED TEXTILE PRODUCTS</v>
      </c>
      <c r="F109" s="4" t="s">
        <v>709</v>
      </c>
      <c r="G109" s="1">
        <v>239</v>
      </c>
      <c r="I109" s="1" t="s">
        <v>907</v>
      </c>
      <c r="J109" s="1" t="s">
        <v>907</v>
      </c>
      <c r="N109" s="4">
        <f t="shared" si="7"/>
        <v>53</v>
      </c>
      <c r="O109" s="4">
        <f t="shared" si="8"/>
        <v>56</v>
      </c>
      <c r="P109" s="4" t="str">
        <f t="shared" si="5"/>
        <v>239</v>
      </c>
    </row>
    <row r="110" spans="1:16" x14ac:dyDescent="0.25">
      <c r="A110" s="1">
        <v>2018</v>
      </c>
      <c r="B110" s="2" t="s">
        <v>916</v>
      </c>
      <c r="C110" s="1">
        <f>LEN(Table1[[#This Row],[Industry code (SIC)]])</f>
        <v>2</v>
      </c>
      <c r="D110" s="2" t="str">
        <f t="shared" si="6"/>
        <v>24</v>
      </c>
      <c r="E110" s="3" t="str">
        <f t="shared" si="9"/>
        <v>24 - LUMBER AND WOOD PRODUCTS, EXCEPT FURNITURE</v>
      </c>
      <c r="F110" s="4" t="s">
        <v>710</v>
      </c>
      <c r="G110" s="1">
        <v>24</v>
      </c>
      <c r="H110" s="1" t="s">
        <v>907</v>
      </c>
      <c r="I110" s="1" t="s">
        <v>907</v>
      </c>
      <c r="J110" s="1" t="s">
        <v>907</v>
      </c>
      <c r="K110" s="1" t="s">
        <v>907</v>
      </c>
      <c r="N110" s="4">
        <f t="shared" si="7"/>
        <v>54</v>
      </c>
      <c r="O110" s="4">
        <f t="shared" si="8"/>
        <v>56</v>
      </c>
      <c r="P110" s="4" t="str">
        <f t="shared" si="5"/>
        <v>24</v>
      </c>
    </row>
    <row r="111" spans="1:16" x14ac:dyDescent="0.25">
      <c r="A111" s="1">
        <v>2018</v>
      </c>
      <c r="B111" s="2" t="s">
        <v>916</v>
      </c>
      <c r="C111" s="1">
        <f>LEN(Table1[[#This Row],[Industry code (SIC)]])</f>
        <v>3</v>
      </c>
      <c r="D111" s="2" t="str">
        <f t="shared" si="6"/>
        <v>241</v>
      </c>
      <c r="E111" s="3" t="str">
        <f t="shared" si="9"/>
        <v>241 - LOGGING</v>
      </c>
      <c r="F111" s="4" t="s">
        <v>711</v>
      </c>
      <c r="G111" s="1">
        <v>241</v>
      </c>
      <c r="H111" s="1" t="s">
        <v>907</v>
      </c>
      <c r="N111" s="4">
        <f t="shared" si="7"/>
        <v>19</v>
      </c>
      <c r="O111" s="4">
        <f t="shared" si="8"/>
        <v>22</v>
      </c>
      <c r="P111" s="4" t="str">
        <f t="shared" si="5"/>
        <v>241</v>
      </c>
    </row>
    <row r="112" spans="1:16" x14ac:dyDescent="0.25">
      <c r="A112" s="1">
        <v>2018</v>
      </c>
      <c r="B112" s="2" t="s">
        <v>916</v>
      </c>
      <c r="C112" s="1">
        <f>LEN(Table1[[#This Row],[Industry code (SIC)]])</f>
        <v>4</v>
      </c>
      <c r="D112" s="2" t="str">
        <f t="shared" si="6"/>
        <v>2411</v>
      </c>
      <c r="E112" s="3" t="str">
        <f t="shared" si="9"/>
        <v>2411 - LOGGING</v>
      </c>
      <c r="F112" s="4" t="s">
        <v>712</v>
      </c>
      <c r="G112" s="1">
        <v>2411</v>
      </c>
      <c r="H112" s="1" t="s">
        <v>907</v>
      </c>
      <c r="N112" s="4">
        <f t="shared" si="7"/>
        <v>19</v>
      </c>
      <c r="O112" s="4">
        <f t="shared" si="8"/>
        <v>23</v>
      </c>
      <c r="P112" s="4" t="str">
        <f t="shared" si="5"/>
        <v>2411</v>
      </c>
    </row>
    <row r="113" spans="1:16" x14ac:dyDescent="0.25">
      <c r="A113" s="1">
        <v>2018</v>
      </c>
      <c r="B113" s="2" t="s">
        <v>916</v>
      </c>
      <c r="C113" s="1">
        <f>LEN(Table1[[#This Row],[Industry code (SIC)]])</f>
        <v>3</v>
      </c>
      <c r="D113" s="2" t="str">
        <f t="shared" si="6"/>
        <v>242</v>
      </c>
      <c r="E113" s="3" t="str">
        <f t="shared" si="9"/>
        <v>242 - SAWMILLS AND PLANING MILLS</v>
      </c>
      <c r="F113" s="4" t="s">
        <v>713</v>
      </c>
      <c r="G113" s="1">
        <v>242</v>
      </c>
      <c r="I113" s="1" t="s">
        <v>907</v>
      </c>
      <c r="J113" s="1" t="s">
        <v>907</v>
      </c>
      <c r="N113" s="4">
        <f t="shared" si="7"/>
        <v>38</v>
      </c>
      <c r="O113" s="4">
        <f t="shared" si="8"/>
        <v>41</v>
      </c>
      <c r="P113" s="4" t="str">
        <f t="shared" si="5"/>
        <v>242</v>
      </c>
    </row>
    <row r="114" spans="1:16" x14ac:dyDescent="0.25">
      <c r="A114" s="1">
        <v>2018</v>
      </c>
      <c r="B114" s="2" t="s">
        <v>916</v>
      </c>
      <c r="C114" s="1">
        <f>LEN(Table1[[#This Row],[Industry code (SIC)]])</f>
        <v>4</v>
      </c>
      <c r="D114" s="2" t="str">
        <f t="shared" si="6"/>
        <v>2421</v>
      </c>
      <c r="E114" s="3" t="str">
        <f t="shared" si="9"/>
        <v>2421 - SAWMILLS AND PLANING MILLS, GENERAL</v>
      </c>
      <c r="F114" s="4" t="s">
        <v>714</v>
      </c>
      <c r="G114" s="1">
        <v>2421</v>
      </c>
      <c r="I114" s="1" t="s">
        <v>907</v>
      </c>
      <c r="J114" s="1" t="s">
        <v>907</v>
      </c>
      <c r="N114" s="4">
        <f t="shared" si="7"/>
        <v>47</v>
      </c>
      <c r="O114" s="4">
        <f t="shared" si="8"/>
        <v>51</v>
      </c>
      <c r="P114" s="4" t="str">
        <f t="shared" si="5"/>
        <v>2421</v>
      </c>
    </row>
    <row r="115" spans="1:16" x14ac:dyDescent="0.25">
      <c r="A115" s="1">
        <v>2018</v>
      </c>
      <c r="B115" s="2" t="s">
        <v>916</v>
      </c>
      <c r="C115" s="1">
        <f>LEN(Table1[[#This Row],[Industry code (SIC)]])</f>
        <v>3</v>
      </c>
      <c r="D115" s="2" t="str">
        <f t="shared" si="6"/>
        <v>243</v>
      </c>
      <c r="E115" s="3" t="str">
        <f t="shared" si="9"/>
        <v>243 - MILLWORK, VENEER, PLYWOOD, AND STRUCTURAL WOOD</v>
      </c>
      <c r="F115" s="4" t="s">
        <v>715</v>
      </c>
      <c r="G115" s="1">
        <v>243</v>
      </c>
      <c r="H115" s="1" t="s">
        <v>907</v>
      </c>
      <c r="I115" s="1" t="s">
        <v>907</v>
      </c>
      <c r="J115" s="1" t="s">
        <v>907</v>
      </c>
      <c r="N115" s="4">
        <f t="shared" si="7"/>
        <v>58</v>
      </c>
      <c r="O115" s="4">
        <f t="shared" si="8"/>
        <v>61</v>
      </c>
      <c r="P115" s="4" t="str">
        <f t="shared" si="5"/>
        <v>243</v>
      </c>
    </row>
    <row r="116" spans="1:16" x14ac:dyDescent="0.25">
      <c r="A116" s="1">
        <v>2018</v>
      </c>
      <c r="B116" s="2" t="s">
        <v>916</v>
      </c>
      <c r="C116" s="1">
        <f>LEN(Table1[[#This Row],[Industry code (SIC)]])</f>
        <v>4</v>
      </c>
      <c r="D116" s="2" t="str">
        <f t="shared" si="6"/>
        <v>2431</v>
      </c>
      <c r="E116" s="3" t="str">
        <f t="shared" si="9"/>
        <v>2431 - MILLWORK</v>
      </c>
      <c r="F116" s="4" t="s">
        <v>716</v>
      </c>
      <c r="G116" s="1">
        <v>2431</v>
      </c>
      <c r="I116" s="1" t="s">
        <v>907</v>
      </c>
      <c r="J116" s="1" t="s">
        <v>907</v>
      </c>
      <c r="N116" s="4">
        <f t="shared" si="7"/>
        <v>20</v>
      </c>
      <c r="O116" s="4">
        <f t="shared" si="8"/>
        <v>24</v>
      </c>
      <c r="P116" s="4" t="str">
        <f t="shared" si="5"/>
        <v>2431</v>
      </c>
    </row>
    <row r="117" spans="1:16" x14ac:dyDescent="0.25">
      <c r="A117" s="1">
        <v>2018</v>
      </c>
      <c r="B117" s="2" t="s">
        <v>916</v>
      </c>
      <c r="C117" s="1">
        <f>LEN(Table1[[#This Row],[Industry code (SIC)]])</f>
        <v>4</v>
      </c>
      <c r="D117" s="2" t="str">
        <f t="shared" si="6"/>
        <v>2434</v>
      </c>
      <c r="E117" s="3" t="str">
        <f t="shared" si="9"/>
        <v>2434 - WOOD KITCHEN CABINETS</v>
      </c>
      <c r="F117" s="4" t="s">
        <v>717</v>
      </c>
      <c r="G117" s="1">
        <v>2434</v>
      </c>
      <c r="H117" s="1" t="s">
        <v>907</v>
      </c>
      <c r="I117" s="1" t="s">
        <v>907</v>
      </c>
      <c r="J117" s="1" t="s">
        <v>907</v>
      </c>
      <c r="N117" s="4">
        <f t="shared" si="7"/>
        <v>33</v>
      </c>
      <c r="O117" s="4">
        <f t="shared" si="8"/>
        <v>37</v>
      </c>
      <c r="P117" s="4" t="str">
        <f t="shared" si="5"/>
        <v>2434</v>
      </c>
    </row>
    <row r="118" spans="1:16" x14ac:dyDescent="0.25">
      <c r="A118" s="1">
        <v>2018</v>
      </c>
      <c r="B118" s="2" t="s">
        <v>916</v>
      </c>
      <c r="C118" s="1">
        <f>LEN(Table1[[#This Row],[Industry code (SIC)]])</f>
        <v>3</v>
      </c>
      <c r="D118" s="2" t="str">
        <f t="shared" si="6"/>
        <v>245</v>
      </c>
      <c r="E118" s="3" t="str">
        <f t="shared" si="9"/>
        <v>245 - WOOD BUILDINGS AND MOBILE HOMES</v>
      </c>
      <c r="F118" s="4" t="s">
        <v>718</v>
      </c>
      <c r="G118" s="1">
        <v>245</v>
      </c>
      <c r="H118" s="1" t="s">
        <v>907</v>
      </c>
      <c r="I118" s="1" t="s">
        <v>907</v>
      </c>
      <c r="J118" s="1" t="s">
        <v>907</v>
      </c>
      <c r="N118" s="4">
        <f t="shared" si="7"/>
        <v>43</v>
      </c>
      <c r="O118" s="4">
        <f t="shared" si="8"/>
        <v>46</v>
      </c>
      <c r="P118" s="4" t="str">
        <f t="shared" si="5"/>
        <v>245</v>
      </c>
    </row>
    <row r="119" spans="1:16" x14ac:dyDescent="0.25">
      <c r="A119" s="1">
        <v>2018</v>
      </c>
      <c r="B119" s="2" t="s">
        <v>916</v>
      </c>
      <c r="C119" s="1">
        <f>LEN(Table1[[#This Row],[Industry code (SIC)]])</f>
        <v>4</v>
      </c>
      <c r="D119" s="2" t="str">
        <f t="shared" si="6"/>
        <v>2451</v>
      </c>
      <c r="E119" s="3" t="str">
        <f t="shared" si="9"/>
        <v>2451 - MOBILE HOMES</v>
      </c>
      <c r="F119" s="4" t="s">
        <v>719</v>
      </c>
      <c r="G119" s="1">
        <v>2451</v>
      </c>
      <c r="H119" s="1" t="s">
        <v>907</v>
      </c>
      <c r="N119" s="4">
        <f t="shared" si="7"/>
        <v>24</v>
      </c>
      <c r="O119" s="4">
        <f t="shared" si="8"/>
        <v>28</v>
      </c>
      <c r="P119" s="4" t="str">
        <f t="shared" si="5"/>
        <v>2451</v>
      </c>
    </row>
    <row r="120" spans="1:16" x14ac:dyDescent="0.25">
      <c r="A120" s="1">
        <v>2018</v>
      </c>
      <c r="B120" s="2" t="s">
        <v>916</v>
      </c>
      <c r="C120" s="1">
        <f>LEN(Table1[[#This Row],[Industry code (SIC)]])</f>
        <v>3</v>
      </c>
      <c r="D120" s="2" t="str">
        <f t="shared" si="6"/>
        <v>249</v>
      </c>
      <c r="E120" s="3" t="str">
        <f t="shared" si="9"/>
        <v>249 - MISCELLANEOUS WOOD PRODUCTS</v>
      </c>
      <c r="F120" s="4" t="s">
        <v>720</v>
      </c>
      <c r="G120" s="1">
        <v>249</v>
      </c>
      <c r="H120" s="1" t="s">
        <v>907</v>
      </c>
      <c r="I120" s="1" t="s">
        <v>907</v>
      </c>
      <c r="J120" s="1" t="s">
        <v>907</v>
      </c>
      <c r="N120" s="4">
        <f t="shared" si="7"/>
        <v>39</v>
      </c>
      <c r="O120" s="4">
        <f t="shared" si="8"/>
        <v>42</v>
      </c>
      <c r="P120" s="4" t="str">
        <f t="shared" si="5"/>
        <v>249</v>
      </c>
    </row>
    <row r="121" spans="1:16" x14ac:dyDescent="0.25">
      <c r="A121" s="1">
        <v>2018</v>
      </c>
      <c r="B121" s="2" t="s">
        <v>916</v>
      </c>
      <c r="C121" s="1">
        <f>LEN(Table1[[#This Row],[Industry code (SIC)]])</f>
        <v>4</v>
      </c>
      <c r="D121" s="2" t="str">
        <f t="shared" si="6"/>
        <v>2499</v>
      </c>
      <c r="E121" s="3" t="str">
        <f t="shared" si="9"/>
        <v>2499 - WOOD PRODUCTS, NOT ELSEWHERE CLASSIFIED</v>
      </c>
      <c r="F121" s="4" t="s">
        <v>721</v>
      </c>
      <c r="G121" s="1">
        <v>2499</v>
      </c>
      <c r="I121" s="1" t="s">
        <v>907</v>
      </c>
      <c r="J121" s="1" t="s">
        <v>907</v>
      </c>
      <c r="N121" s="4">
        <f t="shared" si="7"/>
        <v>51</v>
      </c>
      <c r="O121" s="4">
        <f t="shared" si="8"/>
        <v>55</v>
      </c>
      <c r="P121" s="4" t="str">
        <f t="shared" si="5"/>
        <v>2499</v>
      </c>
    </row>
    <row r="122" spans="1:16" x14ac:dyDescent="0.25">
      <c r="A122" s="1">
        <v>2018</v>
      </c>
      <c r="B122" s="2" t="s">
        <v>916</v>
      </c>
      <c r="C122" s="1">
        <f>LEN(Table1[[#This Row],[Industry code (SIC)]])</f>
        <v>2</v>
      </c>
      <c r="D122" s="2" t="str">
        <f t="shared" si="6"/>
        <v>25</v>
      </c>
      <c r="E122" s="3" t="str">
        <f t="shared" si="9"/>
        <v>25 - FURNITURE AND FIXTURES</v>
      </c>
      <c r="F122" s="4" t="s">
        <v>722</v>
      </c>
      <c r="G122" s="1">
        <v>25</v>
      </c>
      <c r="H122" s="1" t="s">
        <v>907</v>
      </c>
      <c r="I122" s="1" t="s">
        <v>907</v>
      </c>
      <c r="J122" s="1" t="s">
        <v>907</v>
      </c>
      <c r="K122" s="1" t="s">
        <v>907</v>
      </c>
      <c r="N122" s="4">
        <f t="shared" si="7"/>
        <v>34</v>
      </c>
      <c r="O122" s="4">
        <f t="shared" si="8"/>
        <v>36</v>
      </c>
      <c r="P122" s="4" t="str">
        <f t="shared" si="5"/>
        <v>25</v>
      </c>
    </row>
    <row r="123" spans="1:16" x14ac:dyDescent="0.25">
      <c r="A123" s="1">
        <v>2018</v>
      </c>
      <c r="B123" s="2" t="s">
        <v>916</v>
      </c>
      <c r="C123" s="1">
        <f>LEN(Table1[[#This Row],[Industry code (SIC)]])</f>
        <v>3</v>
      </c>
      <c r="D123" s="2" t="str">
        <f t="shared" si="6"/>
        <v>251</v>
      </c>
      <c r="E123" s="3" t="str">
        <f t="shared" si="9"/>
        <v>251 - HOUSEHOLD FURNITURE</v>
      </c>
      <c r="F123" s="4" t="s">
        <v>723</v>
      </c>
      <c r="G123" s="1">
        <v>251</v>
      </c>
      <c r="H123" s="1" t="s">
        <v>907</v>
      </c>
      <c r="I123" s="1" t="s">
        <v>907</v>
      </c>
      <c r="J123" s="1" t="s">
        <v>907</v>
      </c>
      <c r="N123" s="4">
        <f t="shared" si="7"/>
        <v>31</v>
      </c>
      <c r="O123" s="4">
        <f t="shared" si="8"/>
        <v>34</v>
      </c>
      <c r="P123" s="4" t="str">
        <f t="shared" si="5"/>
        <v>251</v>
      </c>
    </row>
    <row r="124" spans="1:16" x14ac:dyDescent="0.25">
      <c r="A124" s="1">
        <v>2018</v>
      </c>
      <c r="B124" s="2" t="s">
        <v>916</v>
      </c>
      <c r="C124" s="1">
        <f>LEN(Table1[[#This Row],[Industry code (SIC)]])</f>
        <v>4</v>
      </c>
      <c r="D124" s="2" t="str">
        <f t="shared" si="6"/>
        <v>2511</v>
      </c>
      <c r="E124" s="3" t="str">
        <f t="shared" si="9"/>
        <v>2511 - WOOD HOUSEHOLD FURNITURE, EXCEPT UPHOLSTERED</v>
      </c>
      <c r="F124" s="4" t="s">
        <v>724</v>
      </c>
      <c r="G124" s="1">
        <v>2511</v>
      </c>
      <c r="H124" s="1" t="s">
        <v>907</v>
      </c>
      <c r="I124" s="1" t="s">
        <v>907</v>
      </c>
      <c r="J124" s="1" t="s">
        <v>907</v>
      </c>
      <c r="N124" s="4">
        <f t="shared" si="7"/>
        <v>56</v>
      </c>
      <c r="O124" s="4">
        <f t="shared" si="8"/>
        <v>60</v>
      </c>
      <c r="P124" s="4" t="str">
        <f t="shared" si="5"/>
        <v>2511</v>
      </c>
    </row>
    <row r="125" spans="1:16" x14ac:dyDescent="0.25">
      <c r="A125" s="1">
        <v>2018</v>
      </c>
      <c r="B125" s="2" t="s">
        <v>916</v>
      </c>
      <c r="C125" s="1">
        <f>LEN(Table1[[#This Row],[Industry code (SIC)]])</f>
        <v>4</v>
      </c>
      <c r="D125" s="2" t="str">
        <f t="shared" si="6"/>
        <v>2512</v>
      </c>
      <c r="E125" s="3" t="str">
        <f t="shared" si="9"/>
        <v>2512 - WOOD HOUSEHOLD FURNITURE, UPHOLSTERED</v>
      </c>
      <c r="F125" s="4" t="s">
        <v>725</v>
      </c>
      <c r="G125" s="1">
        <v>2512</v>
      </c>
      <c r="I125" s="1" t="s">
        <v>907</v>
      </c>
      <c r="J125" s="1" t="s">
        <v>907</v>
      </c>
      <c r="N125" s="4">
        <f t="shared" si="7"/>
        <v>49</v>
      </c>
      <c r="O125" s="4">
        <f t="shared" si="8"/>
        <v>53</v>
      </c>
      <c r="P125" s="4" t="str">
        <f t="shared" si="5"/>
        <v>2512</v>
      </c>
    </row>
    <row r="126" spans="1:16" x14ac:dyDescent="0.25">
      <c r="A126" s="1">
        <v>2018</v>
      </c>
      <c r="B126" s="2" t="s">
        <v>916</v>
      </c>
      <c r="C126" s="1">
        <f>LEN(Table1[[#This Row],[Industry code (SIC)]])</f>
        <v>4</v>
      </c>
      <c r="D126" s="2" t="str">
        <f t="shared" si="6"/>
        <v>2515</v>
      </c>
      <c r="E126" s="3" t="str">
        <f t="shared" si="9"/>
        <v>2515 - MATTRESSES, FOUNDATIONS, AND CONVERTIBLE BEDS</v>
      </c>
      <c r="F126" s="4" t="s">
        <v>726</v>
      </c>
      <c r="G126" s="1">
        <v>2515</v>
      </c>
      <c r="I126" s="1" t="s">
        <v>907</v>
      </c>
      <c r="J126" s="1" t="s">
        <v>907</v>
      </c>
      <c r="N126" s="4">
        <f t="shared" si="7"/>
        <v>57</v>
      </c>
      <c r="O126" s="4">
        <f t="shared" si="8"/>
        <v>61</v>
      </c>
      <c r="P126" s="4" t="str">
        <f t="shared" si="5"/>
        <v>2515</v>
      </c>
    </row>
    <row r="127" spans="1:16" x14ac:dyDescent="0.25">
      <c r="A127" s="1">
        <v>2018</v>
      </c>
      <c r="B127" s="2" t="s">
        <v>916</v>
      </c>
      <c r="C127" s="1">
        <f>LEN(Table1[[#This Row],[Industry code (SIC)]])</f>
        <v>3</v>
      </c>
      <c r="D127" s="2" t="str">
        <f t="shared" si="6"/>
        <v>252</v>
      </c>
      <c r="E127" s="3" t="str">
        <f t="shared" si="9"/>
        <v>252 - OFFICE FURNITURE</v>
      </c>
      <c r="F127" s="4" t="s">
        <v>727</v>
      </c>
      <c r="G127" s="1">
        <v>252</v>
      </c>
      <c r="I127" s="1" t="s">
        <v>907</v>
      </c>
      <c r="J127" s="1" t="s">
        <v>907</v>
      </c>
      <c r="N127" s="4">
        <f t="shared" si="7"/>
        <v>28</v>
      </c>
      <c r="O127" s="4">
        <f t="shared" si="8"/>
        <v>31</v>
      </c>
      <c r="P127" s="4" t="str">
        <f t="shared" si="5"/>
        <v>252</v>
      </c>
    </row>
    <row r="128" spans="1:16" x14ac:dyDescent="0.25">
      <c r="A128" s="1">
        <v>2018</v>
      </c>
      <c r="B128" s="2" t="s">
        <v>916</v>
      </c>
      <c r="C128" s="1">
        <f>LEN(Table1[[#This Row],[Industry code (SIC)]])</f>
        <v>3</v>
      </c>
      <c r="D128" s="2" t="str">
        <f t="shared" si="6"/>
        <v>253</v>
      </c>
      <c r="E128" s="3" t="str">
        <f t="shared" si="9"/>
        <v>253 - PUBLIC BUILDING AND RELATED FURNITURE</v>
      </c>
      <c r="F128" s="4" t="s">
        <v>728</v>
      </c>
      <c r="G128" s="1">
        <v>253</v>
      </c>
      <c r="I128" s="1" t="s">
        <v>907</v>
      </c>
      <c r="J128" s="1" t="s">
        <v>907</v>
      </c>
      <c r="N128" s="4">
        <f t="shared" si="7"/>
        <v>49</v>
      </c>
      <c r="O128" s="4">
        <f t="shared" si="8"/>
        <v>52</v>
      </c>
      <c r="P128" s="4" t="str">
        <f t="shared" si="5"/>
        <v>253</v>
      </c>
    </row>
    <row r="129" spans="1:16" x14ac:dyDescent="0.25">
      <c r="A129" s="1">
        <v>2018</v>
      </c>
      <c r="B129" s="2" t="s">
        <v>916</v>
      </c>
      <c r="C129" s="1">
        <f>LEN(Table1[[#This Row],[Industry code (SIC)]])</f>
        <v>4</v>
      </c>
      <c r="D129" s="2" t="str">
        <f t="shared" si="6"/>
        <v>2531</v>
      </c>
      <c r="E129" s="3" t="str">
        <f t="shared" si="9"/>
        <v>2531 - PUBLIC BUILDING AND RELATED FURNITURE</v>
      </c>
      <c r="F129" s="4" t="s">
        <v>729</v>
      </c>
      <c r="G129" s="1">
        <v>2531</v>
      </c>
      <c r="I129" s="1" t="s">
        <v>907</v>
      </c>
      <c r="J129" s="1" t="s">
        <v>907</v>
      </c>
      <c r="N129" s="4">
        <f t="shared" si="7"/>
        <v>49</v>
      </c>
      <c r="O129" s="4">
        <f t="shared" si="8"/>
        <v>53</v>
      </c>
      <c r="P129" s="4" t="str">
        <f t="shared" si="5"/>
        <v>2531</v>
      </c>
    </row>
    <row r="130" spans="1:16" x14ac:dyDescent="0.25">
      <c r="A130" s="1">
        <v>2018</v>
      </c>
      <c r="B130" s="2" t="s">
        <v>916</v>
      </c>
      <c r="C130" s="1">
        <f>LEN(Table1[[#This Row],[Industry code (SIC)]])</f>
        <v>3</v>
      </c>
      <c r="D130" s="2" t="str">
        <f t="shared" si="6"/>
        <v>254</v>
      </c>
      <c r="E130" s="3" t="str">
        <f t="shared" si="9"/>
        <v>254 - PARTITIONS, SHELVING, LOCKERS, AND OFFICE AND</v>
      </c>
      <c r="F130" s="4" t="s">
        <v>730</v>
      </c>
      <c r="G130" s="1">
        <v>254</v>
      </c>
      <c r="I130" s="1" t="s">
        <v>907</v>
      </c>
      <c r="J130" s="1" t="s">
        <v>907</v>
      </c>
      <c r="N130" s="4">
        <f t="shared" si="7"/>
        <v>57</v>
      </c>
      <c r="O130" s="4">
        <f t="shared" si="8"/>
        <v>60</v>
      </c>
      <c r="P130" s="4" t="str">
        <f t="shared" si="5"/>
        <v>254</v>
      </c>
    </row>
    <row r="131" spans="1:16" x14ac:dyDescent="0.25">
      <c r="A131" s="1">
        <v>2018</v>
      </c>
      <c r="B131" s="2" t="s">
        <v>916</v>
      </c>
      <c r="C131" s="1">
        <f>LEN(Table1[[#This Row],[Industry code (SIC)]])</f>
        <v>4</v>
      </c>
      <c r="D131" s="2" t="str">
        <f t="shared" si="6"/>
        <v>2541</v>
      </c>
      <c r="E131" s="3" t="str">
        <f t="shared" si="9"/>
        <v>2541 - WOOD OFFICE AND STORE FIXTURES, PARTITIONS, SHELVING, AND LOCKERS</v>
      </c>
      <c r="F131" s="4" t="s">
        <v>731</v>
      </c>
      <c r="G131" s="1">
        <v>2541</v>
      </c>
      <c r="I131" s="1" t="s">
        <v>907</v>
      </c>
      <c r="J131" s="1" t="s">
        <v>907</v>
      </c>
      <c r="N131" s="4">
        <f t="shared" si="7"/>
        <v>77</v>
      </c>
      <c r="O131" s="4">
        <f t="shared" si="8"/>
        <v>81</v>
      </c>
      <c r="P131" s="4" t="str">
        <f t="shared" ref="P131:P194" si="10">MID(F131,N131,O131-N131)</f>
        <v>2541</v>
      </c>
    </row>
    <row r="132" spans="1:16" x14ac:dyDescent="0.25">
      <c r="A132" s="1">
        <v>2018</v>
      </c>
      <c r="B132" s="2" t="s">
        <v>916</v>
      </c>
      <c r="C132" s="1">
        <f>LEN(Table1[[#This Row],[Industry code (SIC)]])</f>
        <v>4</v>
      </c>
      <c r="D132" s="2" t="str">
        <f t="shared" ref="D132:D195" si="11">P132</f>
        <v>2542</v>
      </c>
      <c r="E132" s="3" t="str">
        <f t="shared" si="9"/>
        <v>2542 - OFFICE AND STORE FIXTURES, PARTITIONS, SHELVING, AND LOCKERS, EXCEPT WOOD</v>
      </c>
      <c r="F132" s="4" t="s">
        <v>732</v>
      </c>
      <c r="G132" s="1">
        <v>2542</v>
      </c>
      <c r="I132" s="1" t="s">
        <v>907</v>
      </c>
      <c r="J132" s="1" t="s">
        <v>907</v>
      </c>
      <c r="N132" s="4">
        <f t="shared" ref="N132:N195" si="12">FIND("SIC code ",F132)+9</f>
        <v>85</v>
      </c>
      <c r="O132" s="4">
        <f t="shared" ref="O132:O195" si="13">FIND(")",F132)</f>
        <v>89</v>
      </c>
      <c r="P132" s="4" t="str">
        <f t="shared" si="10"/>
        <v>2542</v>
      </c>
    </row>
    <row r="133" spans="1:16" x14ac:dyDescent="0.25">
      <c r="A133" s="1">
        <v>2018</v>
      </c>
      <c r="B133" s="2" t="s">
        <v>916</v>
      </c>
      <c r="C133" s="1">
        <f>LEN(Table1[[#This Row],[Industry code (SIC)]])</f>
        <v>3</v>
      </c>
      <c r="D133" s="2" t="str">
        <f t="shared" si="11"/>
        <v>259</v>
      </c>
      <c r="E133" s="3" t="str">
        <f t="shared" ref="E133:E196" si="14">D133&amp;" - "&amp;UPPER(LEFT(F133,FIND("(",F133)-2))</f>
        <v>259 - MISCELLANEOUS FURNITURE AND FIXTURES</v>
      </c>
      <c r="F133" s="4" t="s">
        <v>733</v>
      </c>
      <c r="G133" s="1">
        <v>259</v>
      </c>
      <c r="H133" s="1" t="s">
        <v>907</v>
      </c>
      <c r="I133" s="1" t="s">
        <v>907</v>
      </c>
      <c r="J133" s="1" t="s">
        <v>907</v>
      </c>
      <c r="N133" s="4">
        <f t="shared" si="12"/>
        <v>48</v>
      </c>
      <c r="O133" s="4">
        <f t="shared" si="13"/>
        <v>51</v>
      </c>
      <c r="P133" s="4" t="str">
        <f t="shared" si="10"/>
        <v>259</v>
      </c>
    </row>
    <row r="134" spans="1:16" x14ac:dyDescent="0.25">
      <c r="A134" s="1">
        <v>2018</v>
      </c>
      <c r="B134" s="2" t="s">
        <v>916</v>
      </c>
      <c r="C134" s="1">
        <f>LEN(Table1[[#This Row],[Industry code (SIC)]])</f>
        <v>4</v>
      </c>
      <c r="D134" s="2" t="str">
        <f t="shared" si="11"/>
        <v>2599</v>
      </c>
      <c r="E134" s="3" t="str">
        <f t="shared" si="14"/>
        <v>2599 - FURNITURE AND FIXTURES, NOT ELSEWHERE CLASSIFIED</v>
      </c>
      <c r="F134" s="4" t="s">
        <v>734</v>
      </c>
      <c r="G134" s="1">
        <v>2599</v>
      </c>
      <c r="I134" s="1" t="s">
        <v>907</v>
      </c>
      <c r="J134" s="1" t="s">
        <v>907</v>
      </c>
      <c r="N134" s="4">
        <f t="shared" si="12"/>
        <v>60</v>
      </c>
      <c r="O134" s="4">
        <f t="shared" si="13"/>
        <v>64</v>
      </c>
      <c r="P134" s="4" t="str">
        <f t="shared" si="10"/>
        <v>2599</v>
      </c>
    </row>
    <row r="135" spans="1:16" x14ac:dyDescent="0.25">
      <c r="A135" s="1">
        <v>2018</v>
      </c>
      <c r="B135" s="2" t="s">
        <v>916</v>
      </c>
      <c r="C135" s="1">
        <f>LEN(Table1[[#This Row],[Industry code (SIC)]])</f>
        <v>2</v>
      </c>
      <c r="D135" s="2" t="str">
        <f t="shared" si="11"/>
        <v>26</v>
      </c>
      <c r="E135" s="3" t="str">
        <f t="shared" si="14"/>
        <v>26 - PAPER AND ALLIED PRODUCTS</v>
      </c>
      <c r="F135" s="4" t="s">
        <v>735</v>
      </c>
      <c r="G135" s="1">
        <v>26</v>
      </c>
      <c r="H135" s="1" t="s">
        <v>907</v>
      </c>
      <c r="I135" s="1" t="s">
        <v>907</v>
      </c>
      <c r="J135" s="1" t="s">
        <v>907</v>
      </c>
      <c r="K135" s="1" t="s">
        <v>907</v>
      </c>
      <c r="N135" s="4">
        <f t="shared" si="12"/>
        <v>37</v>
      </c>
      <c r="O135" s="4">
        <f t="shared" si="13"/>
        <v>39</v>
      </c>
      <c r="P135" s="4" t="str">
        <f t="shared" si="10"/>
        <v>26</v>
      </c>
    </row>
    <row r="136" spans="1:16" x14ac:dyDescent="0.25">
      <c r="A136" s="1">
        <v>2018</v>
      </c>
      <c r="B136" s="2" t="s">
        <v>916</v>
      </c>
      <c r="C136" s="1">
        <f>LEN(Table1[[#This Row],[Industry code (SIC)]])</f>
        <v>3</v>
      </c>
      <c r="D136" s="2" t="str">
        <f t="shared" si="11"/>
        <v>262</v>
      </c>
      <c r="E136" s="3" t="str">
        <f t="shared" si="14"/>
        <v>262 - PAPER MILLS</v>
      </c>
      <c r="F136" s="4" t="s">
        <v>736</v>
      </c>
      <c r="G136" s="1">
        <v>262</v>
      </c>
      <c r="H136" s="1" t="s">
        <v>907</v>
      </c>
      <c r="I136" s="1" t="s">
        <v>907</v>
      </c>
      <c r="J136" s="1" t="s">
        <v>907</v>
      </c>
      <c r="N136" s="4">
        <f t="shared" si="12"/>
        <v>23</v>
      </c>
      <c r="O136" s="4">
        <f t="shared" si="13"/>
        <v>26</v>
      </c>
      <c r="P136" s="4" t="str">
        <f t="shared" si="10"/>
        <v>262</v>
      </c>
    </row>
    <row r="137" spans="1:16" x14ac:dyDescent="0.25">
      <c r="A137" s="1">
        <v>2018</v>
      </c>
      <c r="B137" s="2" t="s">
        <v>916</v>
      </c>
      <c r="C137" s="1">
        <f>LEN(Table1[[#This Row],[Industry code (SIC)]])</f>
        <v>4</v>
      </c>
      <c r="D137" s="2" t="str">
        <f t="shared" si="11"/>
        <v>2621</v>
      </c>
      <c r="E137" s="3" t="str">
        <f t="shared" si="14"/>
        <v>2621 - PAPER MILLS</v>
      </c>
      <c r="F137" s="4" t="s">
        <v>737</v>
      </c>
      <c r="G137" s="1">
        <v>2621</v>
      </c>
      <c r="H137" s="1" t="s">
        <v>907</v>
      </c>
      <c r="I137" s="1" t="s">
        <v>907</v>
      </c>
      <c r="J137" s="1" t="s">
        <v>907</v>
      </c>
      <c r="N137" s="4">
        <f t="shared" si="12"/>
        <v>23</v>
      </c>
      <c r="O137" s="4">
        <f t="shared" si="13"/>
        <v>27</v>
      </c>
      <c r="P137" s="4" t="str">
        <f t="shared" si="10"/>
        <v>2621</v>
      </c>
    </row>
    <row r="138" spans="1:16" x14ac:dyDescent="0.25">
      <c r="A138" s="1">
        <v>2018</v>
      </c>
      <c r="B138" s="2" t="s">
        <v>916</v>
      </c>
      <c r="C138" s="1">
        <f>LEN(Table1[[#This Row],[Industry code (SIC)]])</f>
        <v>3</v>
      </c>
      <c r="D138" s="2" t="str">
        <f t="shared" si="11"/>
        <v>263</v>
      </c>
      <c r="E138" s="3" t="str">
        <f t="shared" si="14"/>
        <v>263 - PAPERBOARD MILLS</v>
      </c>
      <c r="F138" s="4" t="s">
        <v>738</v>
      </c>
      <c r="G138" s="1">
        <v>263</v>
      </c>
      <c r="H138" s="1" t="s">
        <v>907</v>
      </c>
      <c r="I138" s="1" t="s">
        <v>907</v>
      </c>
      <c r="J138" s="1" t="s">
        <v>907</v>
      </c>
      <c r="N138" s="4">
        <f t="shared" si="12"/>
        <v>28</v>
      </c>
      <c r="O138" s="4">
        <f t="shared" si="13"/>
        <v>31</v>
      </c>
      <c r="P138" s="4" t="str">
        <f t="shared" si="10"/>
        <v>263</v>
      </c>
    </row>
    <row r="139" spans="1:16" x14ac:dyDescent="0.25">
      <c r="A139" s="1">
        <v>2018</v>
      </c>
      <c r="B139" s="2" t="s">
        <v>916</v>
      </c>
      <c r="C139" s="1">
        <f>LEN(Table1[[#This Row],[Industry code (SIC)]])</f>
        <v>4</v>
      </c>
      <c r="D139" s="2" t="str">
        <f t="shared" si="11"/>
        <v>2631</v>
      </c>
      <c r="E139" s="3" t="str">
        <f t="shared" si="14"/>
        <v>2631 - PAPERBOARD MILLS</v>
      </c>
      <c r="F139" s="4" t="s">
        <v>739</v>
      </c>
      <c r="G139" s="1">
        <v>2631</v>
      </c>
      <c r="H139" s="1" t="s">
        <v>907</v>
      </c>
      <c r="I139" s="1" t="s">
        <v>907</v>
      </c>
      <c r="J139" s="1" t="s">
        <v>907</v>
      </c>
      <c r="N139" s="4">
        <f t="shared" si="12"/>
        <v>28</v>
      </c>
      <c r="O139" s="4">
        <f t="shared" si="13"/>
        <v>32</v>
      </c>
      <c r="P139" s="4" t="str">
        <f t="shared" si="10"/>
        <v>2631</v>
      </c>
    </row>
    <row r="140" spans="1:16" x14ac:dyDescent="0.25">
      <c r="A140" s="1">
        <v>2018</v>
      </c>
      <c r="B140" s="2" t="s">
        <v>916</v>
      </c>
      <c r="C140" s="1">
        <f>LEN(Table1[[#This Row],[Industry code (SIC)]])</f>
        <v>3</v>
      </c>
      <c r="D140" s="2" t="str">
        <f t="shared" si="11"/>
        <v>265</v>
      </c>
      <c r="E140" s="3" t="str">
        <f t="shared" si="14"/>
        <v>265 - PAPERBOARD CONTAINERS AND BOXES</v>
      </c>
      <c r="F140" s="4" t="s">
        <v>740</v>
      </c>
      <c r="G140" s="1">
        <v>265</v>
      </c>
      <c r="H140" s="1" t="s">
        <v>907</v>
      </c>
      <c r="I140" s="1" t="s">
        <v>907</v>
      </c>
      <c r="J140" s="1" t="s">
        <v>907</v>
      </c>
      <c r="N140" s="4">
        <f t="shared" si="12"/>
        <v>43</v>
      </c>
      <c r="O140" s="4">
        <f t="shared" si="13"/>
        <v>46</v>
      </c>
      <c r="P140" s="4" t="str">
        <f t="shared" si="10"/>
        <v>265</v>
      </c>
    </row>
    <row r="141" spans="1:16" x14ac:dyDescent="0.25">
      <c r="A141" s="1">
        <v>2018</v>
      </c>
      <c r="B141" s="2" t="s">
        <v>916</v>
      </c>
      <c r="C141" s="1">
        <f>LEN(Table1[[#This Row],[Industry code (SIC)]])</f>
        <v>4</v>
      </c>
      <c r="D141" s="2" t="str">
        <f t="shared" si="11"/>
        <v>2653</v>
      </c>
      <c r="E141" s="3" t="str">
        <f t="shared" si="14"/>
        <v>2653 - CORRUGATED AND SOLID FIBER BOXES</v>
      </c>
      <c r="F141" s="4" t="s">
        <v>741</v>
      </c>
      <c r="G141" s="1">
        <v>2653</v>
      </c>
      <c r="I141" s="1" t="s">
        <v>907</v>
      </c>
      <c r="J141" s="1" t="s">
        <v>907</v>
      </c>
      <c r="N141" s="4">
        <f t="shared" si="12"/>
        <v>44</v>
      </c>
      <c r="O141" s="4">
        <f t="shared" si="13"/>
        <v>48</v>
      </c>
      <c r="P141" s="4" t="str">
        <f t="shared" si="10"/>
        <v>2653</v>
      </c>
    </row>
    <row r="142" spans="1:16" x14ac:dyDescent="0.25">
      <c r="A142" s="1">
        <v>2018</v>
      </c>
      <c r="B142" s="2" t="s">
        <v>916</v>
      </c>
      <c r="C142" s="1">
        <f>LEN(Table1[[#This Row],[Industry code (SIC)]])</f>
        <v>4</v>
      </c>
      <c r="D142" s="2" t="str">
        <f t="shared" si="11"/>
        <v>2657</v>
      </c>
      <c r="E142" s="3" t="str">
        <f t="shared" si="14"/>
        <v>2657 - FOLDING PAPERBOARD BOXES, INCLUDING SANITARY</v>
      </c>
      <c r="F142" s="4" t="s">
        <v>742</v>
      </c>
      <c r="G142" s="1">
        <v>2657</v>
      </c>
      <c r="I142" s="1" t="s">
        <v>907</v>
      </c>
      <c r="J142" s="1" t="s">
        <v>907</v>
      </c>
      <c r="N142" s="4">
        <f t="shared" si="12"/>
        <v>56</v>
      </c>
      <c r="O142" s="4">
        <f t="shared" si="13"/>
        <v>60</v>
      </c>
      <c r="P142" s="4" t="str">
        <f t="shared" si="10"/>
        <v>2657</v>
      </c>
    </row>
    <row r="143" spans="1:16" x14ac:dyDescent="0.25">
      <c r="A143" s="1">
        <v>2018</v>
      </c>
      <c r="B143" s="2" t="s">
        <v>916</v>
      </c>
      <c r="C143" s="1">
        <f>LEN(Table1[[#This Row],[Industry code (SIC)]])</f>
        <v>3</v>
      </c>
      <c r="D143" s="2" t="str">
        <f t="shared" si="11"/>
        <v>267</v>
      </c>
      <c r="E143" s="3" t="str">
        <f t="shared" si="14"/>
        <v>267 - CONVERTED PAPER AND PAPERBOARD PRODUCTS, EXCEPT</v>
      </c>
      <c r="F143" s="4" t="s">
        <v>743</v>
      </c>
      <c r="G143" s="1">
        <v>267</v>
      </c>
      <c r="H143" s="1" t="s">
        <v>907</v>
      </c>
      <c r="I143" s="1" t="s">
        <v>907</v>
      </c>
      <c r="J143" s="1" t="s">
        <v>907</v>
      </c>
      <c r="K143" s="1" t="s">
        <v>907</v>
      </c>
      <c r="N143" s="4">
        <f t="shared" si="12"/>
        <v>59</v>
      </c>
      <c r="O143" s="4">
        <f t="shared" si="13"/>
        <v>62</v>
      </c>
      <c r="P143" s="4" t="str">
        <f t="shared" si="10"/>
        <v>267</v>
      </c>
    </row>
    <row r="144" spans="1:16" x14ac:dyDescent="0.25">
      <c r="A144" s="1">
        <v>2018</v>
      </c>
      <c r="B144" s="2" t="s">
        <v>916</v>
      </c>
      <c r="C144" s="1">
        <f>LEN(Table1[[#This Row],[Industry code (SIC)]])</f>
        <v>4</v>
      </c>
      <c r="D144" s="2" t="str">
        <f t="shared" si="11"/>
        <v>2671</v>
      </c>
      <c r="E144" s="3" t="str">
        <f t="shared" si="14"/>
        <v>2671 - PACKAGING PAPER AND PLASTICS FILM, COATED AND LAMINATED</v>
      </c>
      <c r="F144" s="4" t="s">
        <v>744</v>
      </c>
      <c r="G144" s="1">
        <v>2671</v>
      </c>
      <c r="I144" s="1" t="s">
        <v>907</v>
      </c>
      <c r="J144" s="1" t="s">
        <v>907</v>
      </c>
      <c r="N144" s="4">
        <f t="shared" si="12"/>
        <v>67</v>
      </c>
      <c r="O144" s="4">
        <f t="shared" si="13"/>
        <v>71</v>
      </c>
      <c r="P144" s="4" t="str">
        <f t="shared" si="10"/>
        <v>2671</v>
      </c>
    </row>
    <row r="145" spans="1:16" x14ac:dyDescent="0.25">
      <c r="A145" s="1">
        <v>2018</v>
      </c>
      <c r="B145" s="2" t="s">
        <v>916</v>
      </c>
      <c r="C145" s="1">
        <f>LEN(Table1[[#This Row],[Industry code (SIC)]])</f>
        <v>4</v>
      </c>
      <c r="D145" s="2" t="str">
        <f t="shared" si="11"/>
        <v>2672</v>
      </c>
      <c r="E145" s="3" t="str">
        <f t="shared" si="14"/>
        <v>2672 - COATED AND LAMINATED PAPER, NOT ELSEWHERE CLASSIFIED</v>
      </c>
      <c r="F145" s="4" t="s">
        <v>745</v>
      </c>
      <c r="G145" s="1">
        <v>2672</v>
      </c>
      <c r="I145" s="1" t="s">
        <v>907</v>
      </c>
      <c r="J145" s="1" t="s">
        <v>907</v>
      </c>
      <c r="N145" s="4">
        <f t="shared" si="12"/>
        <v>64</v>
      </c>
      <c r="O145" s="4">
        <f t="shared" si="13"/>
        <v>68</v>
      </c>
      <c r="P145" s="4" t="str">
        <f t="shared" si="10"/>
        <v>2672</v>
      </c>
    </row>
    <row r="146" spans="1:16" x14ac:dyDescent="0.25">
      <c r="A146" s="1">
        <v>2018</v>
      </c>
      <c r="B146" s="2" t="s">
        <v>916</v>
      </c>
      <c r="C146" s="1">
        <f>LEN(Table1[[#This Row],[Industry code (SIC)]])</f>
        <v>4</v>
      </c>
      <c r="D146" s="2" t="str">
        <f t="shared" si="11"/>
        <v>2673</v>
      </c>
      <c r="E146" s="3" t="str">
        <f t="shared" si="14"/>
        <v>2673 - PLASTICS, FOIL, AND COATED PAPER BAGS</v>
      </c>
      <c r="F146" s="4" t="s">
        <v>746</v>
      </c>
      <c r="G146" s="1">
        <v>2673</v>
      </c>
      <c r="I146" s="1" t="s">
        <v>907</v>
      </c>
      <c r="J146" s="1" t="s">
        <v>907</v>
      </c>
      <c r="N146" s="4">
        <f t="shared" si="12"/>
        <v>49</v>
      </c>
      <c r="O146" s="4">
        <f t="shared" si="13"/>
        <v>53</v>
      </c>
      <c r="P146" s="4" t="str">
        <f t="shared" si="10"/>
        <v>2673</v>
      </c>
    </row>
    <row r="147" spans="1:16" x14ac:dyDescent="0.25">
      <c r="A147" s="1">
        <v>2018</v>
      </c>
      <c r="B147" s="2" t="s">
        <v>916</v>
      </c>
      <c r="C147" s="1">
        <f>LEN(Table1[[#This Row],[Industry code (SIC)]])</f>
        <v>4</v>
      </c>
      <c r="D147" s="2" t="str">
        <f t="shared" si="11"/>
        <v>2679</v>
      </c>
      <c r="E147" s="3" t="str">
        <f t="shared" si="14"/>
        <v>2679 - CONVERTED PAPER AND PAPERBOARD PRODUCTS, NOT ELSEWHERE CLASSIFIED</v>
      </c>
      <c r="F147" s="4" t="s">
        <v>747</v>
      </c>
      <c r="G147" s="1">
        <v>2679</v>
      </c>
      <c r="H147" s="1" t="s">
        <v>907</v>
      </c>
      <c r="I147" s="1" t="s">
        <v>907</v>
      </c>
      <c r="J147" s="1" t="s">
        <v>907</v>
      </c>
      <c r="N147" s="4">
        <f t="shared" si="12"/>
        <v>77</v>
      </c>
      <c r="O147" s="4">
        <f t="shared" si="13"/>
        <v>81</v>
      </c>
      <c r="P147" s="4" t="str">
        <f t="shared" si="10"/>
        <v>2679</v>
      </c>
    </row>
    <row r="148" spans="1:16" x14ac:dyDescent="0.25">
      <c r="A148" s="1">
        <v>2018</v>
      </c>
      <c r="B148" s="2" t="s">
        <v>916</v>
      </c>
      <c r="C148" s="1">
        <f>LEN(Table1[[#This Row],[Industry code (SIC)]])</f>
        <v>2</v>
      </c>
      <c r="D148" s="2" t="str">
        <f t="shared" si="11"/>
        <v>27</v>
      </c>
      <c r="E148" s="3" t="str">
        <f t="shared" si="14"/>
        <v>27 - PRINTING, PUBLISHING, AND ALLIED INDUSTRIES</v>
      </c>
      <c r="F148" s="4" t="s">
        <v>748</v>
      </c>
      <c r="G148" s="1">
        <v>27</v>
      </c>
      <c r="H148" s="1" t="s">
        <v>907</v>
      </c>
      <c r="I148" s="1" t="s">
        <v>907</v>
      </c>
      <c r="J148" s="1" t="s">
        <v>907</v>
      </c>
      <c r="K148" s="1" t="s">
        <v>907</v>
      </c>
      <c r="N148" s="4">
        <f t="shared" si="12"/>
        <v>55</v>
      </c>
      <c r="O148" s="4">
        <f t="shared" si="13"/>
        <v>57</v>
      </c>
      <c r="P148" s="4" t="str">
        <f t="shared" si="10"/>
        <v>27</v>
      </c>
    </row>
    <row r="149" spans="1:16" x14ac:dyDescent="0.25">
      <c r="A149" s="1">
        <v>2018</v>
      </c>
      <c r="B149" s="2" t="s">
        <v>916</v>
      </c>
      <c r="C149" s="1">
        <f>LEN(Table1[[#This Row],[Industry code (SIC)]])</f>
        <v>3</v>
      </c>
      <c r="D149" s="2" t="str">
        <f t="shared" si="11"/>
        <v>271</v>
      </c>
      <c r="E149" s="3" t="str">
        <f t="shared" si="14"/>
        <v>271 - NEWSPAPERS: PUBLISHING, OR PUBLISHING AND PRINTING</v>
      </c>
      <c r="F149" s="4" t="s">
        <v>749</v>
      </c>
      <c r="G149" s="1">
        <v>271</v>
      </c>
      <c r="H149" s="1" t="s">
        <v>907</v>
      </c>
      <c r="I149" s="1" t="s">
        <v>907</v>
      </c>
      <c r="J149" s="1" t="s">
        <v>907</v>
      </c>
      <c r="N149" s="4">
        <f t="shared" si="12"/>
        <v>62</v>
      </c>
      <c r="O149" s="4">
        <f t="shared" si="13"/>
        <v>65</v>
      </c>
      <c r="P149" s="4" t="str">
        <f t="shared" si="10"/>
        <v>271</v>
      </c>
    </row>
    <row r="150" spans="1:16" x14ac:dyDescent="0.25">
      <c r="A150" s="1">
        <v>2018</v>
      </c>
      <c r="B150" s="2" t="s">
        <v>916</v>
      </c>
      <c r="C150" s="1">
        <f>LEN(Table1[[#This Row],[Industry code (SIC)]])</f>
        <v>4</v>
      </c>
      <c r="D150" s="2" t="str">
        <f t="shared" si="11"/>
        <v>2711</v>
      </c>
      <c r="E150" s="3" t="str">
        <f t="shared" si="14"/>
        <v>2711 - NEWSPAPERS: PUBLISHING, OR PUBLISHING AND PRINTING</v>
      </c>
      <c r="F150" s="4" t="s">
        <v>750</v>
      </c>
      <c r="G150" s="1">
        <v>2711</v>
      </c>
      <c r="H150" s="1" t="s">
        <v>907</v>
      </c>
      <c r="I150" s="1" t="s">
        <v>907</v>
      </c>
      <c r="J150" s="1" t="s">
        <v>907</v>
      </c>
      <c r="N150" s="4">
        <f t="shared" si="12"/>
        <v>62</v>
      </c>
      <c r="O150" s="4">
        <f t="shared" si="13"/>
        <v>66</v>
      </c>
      <c r="P150" s="4" t="str">
        <f t="shared" si="10"/>
        <v>2711</v>
      </c>
    </row>
    <row r="151" spans="1:16" x14ac:dyDescent="0.25">
      <c r="A151" s="1">
        <v>2018</v>
      </c>
      <c r="B151" s="2" t="s">
        <v>916</v>
      </c>
      <c r="C151" s="1">
        <f>LEN(Table1[[#This Row],[Industry code (SIC)]])</f>
        <v>3</v>
      </c>
      <c r="D151" s="2" t="str">
        <f t="shared" si="11"/>
        <v>272</v>
      </c>
      <c r="E151" s="3" t="str">
        <f t="shared" si="14"/>
        <v>272 - PERIODICALS: PUBLISHING, OR PUBLISHING AND PRINTING</v>
      </c>
      <c r="F151" s="4" t="s">
        <v>751</v>
      </c>
      <c r="G151" s="1">
        <v>272</v>
      </c>
      <c r="I151" s="1" t="s">
        <v>907</v>
      </c>
      <c r="J151" s="1" t="s">
        <v>907</v>
      </c>
      <c r="N151" s="4">
        <f t="shared" si="12"/>
        <v>63</v>
      </c>
      <c r="O151" s="4">
        <f t="shared" si="13"/>
        <v>66</v>
      </c>
      <c r="P151" s="4" t="str">
        <f t="shared" si="10"/>
        <v>272</v>
      </c>
    </row>
    <row r="152" spans="1:16" x14ac:dyDescent="0.25">
      <c r="A152" s="1">
        <v>2018</v>
      </c>
      <c r="B152" s="2" t="s">
        <v>916</v>
      </c>
      <c r="C152" s="1">
        <f>LEN(Table1[[#This Row],[Industry code (SIC)]])</f>
        <v>4</v>
      </c>
      <c r="D152" s="2" t="str">
        <f t="shared" si="11"/>
        <v>2721</v>
      </c>
      <c r="E152" s="3" t="str">
        <f t="shared" si="14"/>
        <v>2721 - PERIODICALS: PUBLISHING, OR PUBLISHING AND PRINTING</v>
      </c>
      <c r="F152" s="4" t="s">
        <v>752</v>
      </c>
      <c r="G152" s="1">
        <v>2721</v>
      </c>
      <c r="I152" s="1" t="s">
        <v>907</v>
      </c>
      <c r="J152" s="1" t="s">
        <v>907</v>
      </c>
      <c r="N152" s="4">
        <f t="shared" si="12"/>
        <v>63</v>
      </c>
      <c r="O152" s="4">
        <f t="shared" si="13"/>
        <v>67</v>
      </c>
      <c r="P152" s="4" t="str">
        <f t="shared" si="10"/>
        <v>2721</v>
      </c>
    </row>
    <row r="153" spans="1:16" x14ac:dyDescent="0.25">
      <c r="A153" s="1">
        <v>2018</v>
      </c>
      <c r="B153" s="2" t="s">
        <v>916</v>
      </c>
      <c r="C153" s="1">
        <f>LEN(Table1[[#This Row],[Industry code (SIC)]])</f>
        <v>3</v>
      </c>
      <c r="D153" s="2" t="str">
        <f t="shared" si="11"/>
        <v>273</v>
      </c>
      <c r="E153" s="3" t="str">
        <f t="shared" si="14"/>
        <v>273 - BOOKS</v>
      </c>
      <c r="F153" s="4" t="s">
        <v>753</v>
      </c>
      <c r="G153" s="1">
        <v>273</v>
      </c>
      <c r="I153" s="1" t="s">
        <v>907</v>
      </c>
      <c r="J153" s="1" t="s">
        <v>907</v>
      </c>
      <c r="N153" s="4">
        <f t="shared" si="12"/>
        <v>17</v>
      </c>
      <c r="O153" s="4">
        <f t="shared" si="13"/>
        <v>20</v>
      </c>
      <c r="P153" s="4" t="str">
        <f t="shared" si="10"/>
        <v>273</v>
      </c>
    </row>
    <row r="154" spans="1:16" x14ac:dyDescent="0.25">
      <c r="A154" s="1">
        <v>2018</v>
      </c>
      <c r="B154" s="2" t="s">
        <v>916</v>
      </c>
      <c r="C154" s="1">
        <f>LEN(Table1[[#This Row],[Industry code (SIC)]])</f>
        <v>4</v>
      </c>
      <c r="D154" s="2" t="str">
        <f t="shared" si="11"/>
        <v>2731</v>
      </c>
      <c r="E154" s="3" t="str">
        <f t="shared" si="14"/>
        <v>2731 - BOOKS: PUBLISHING, OR PUBLISHING AND PRINTING</v>
      </c>
      <c r="F154" s="4" t="s">
        <v>754</v>
      </c>
      <c r="G154" s="1">
        <v>2731</v>
      </c>
      <c r="I154" s="1" t="s">
        <v>907</v>
      </c>
      <c r="J154" s="1" t="s">
        <v>907</v>
      </c>
      <c r="N154" s="4">
        <f t="shared" si="12"/>
        <v>57</v>
      </c>
      <c r="O154" s="4">
        <f t="shared" si="13"/>
        <v>61</v>
      </c>
      <c r="P154" s="4" t="str">
        <f t="shared" si="10"/>
        <v>2731</v>
      </c>
    </row>
    <row r="155" spans="1:16" x14ac:dyDescent="0.25">
      <c r="A155" s="1">
        <v>2018</v>
      </c>
      <c r="B155" s="2" t="s">
        <v>916</v>
      </c>
      <c r="C155" s="1">
        <f>LEN(Table1[[#This Row],[Industry code (SIC)]])</f>
        <v>3</v>
      </c>
      <c r="D155" s="2" t="str">
        <f t="shared" si="11"/>
        <v>274</v>
      </c>
      <c r="E155" s="3" t="str">
        <f t="shared" si="14"/>
        <v>274 - MISCELLANEOUS PUBLISHING</v>
      </c>
      <c r="F155" s="4" t="s">
        <v>755</v>
      </c>
      <c r="G155" s="1">
        <v>274</v>
      </c>
      <c r="I155" s="1" t="s">
        <v>907</v>
      </c>
      <c r="J155" s="1" t="s">
        <v>907</v>
      </c>
      <c r="N155" s="4">
        <f t="shared" si="12"/>
        <v>36</v>
      </c>
      <c r="O155" s="4">
        <f t="shared" si="13"/>
        <v>39</v>
      </c>
      <c r="P155" s="4" t="str">
        <f t="shared" si="10"/>
        <v>274</v>
      </c>
    </row>
    <row r="156" spans="1:16" x14ac:dyDescent="0.25">
      <c r="A156" s="1">
        <v>2018</v>
      </c>
      <c r="B156" s="2" t="s">
        <v>916</v>
      </c>
      <c r="C156" s="1">
        <f>LEN(Table1[[#This Row],[Industry code (SIC)]])</f>
        <v>4</v>
      </c>
      <c r="D156" s="2" t="str">
        <f t="shared" si="11"/>
        <v>2741</v>
      </c>
      <c r="E156" s="3" t="str">
        <f t="shared" si="14"/>
        <v>2741 - MISCELLANEOUS PUBLISHING</v>
      </c>
      <c r="F156" s="4" t="s">
        <v>756</v>
      </c>
      <c r="G156" s="1">
        <v>2741</v>
      </c>
      <c r="I156" s="1" t="s">
        <v>907</v>
      </c>
      <c r="J156" s="1" t="s">
        <v>907</v>
      </c>
      <c r="N156" s="4">
        <f t="shared" si="12"/>
        <v>36</v>
      </c>
      <c r="O156" s="4">
        <f t="shared" si="13"/>
        <v>40</v>
      </c>
      <c r="P156" s="4" t="str">
        <f t="shared" si="10"/>
        <v>2741</v>
      </c>
    </row>
    <row r="157" spans="1:16" x14ac:dyDescent="0.25">
      <c r="A157" s="1">
        <v>2018</v>
      </c>
      <c r="B157" s="2" t="s">
        <v>916</v>
      </c>
      <c r="C157" s="1">
        <f>LEN(Table1[[#This Row],[Industry code (SIC)]])</f>
        <v>3</v>
      </c>
      <c r="D157" s="2" t="str">
        <f t="shared" si="11"/>
        <v>275</v>
      </c>
      <c r="E157" s="3" t="str">
        <f t="shared" si="14"/>
        <v>275 - COMMERCIAL PRINTING</v>
      </c>
      <c r="F157" s="4" t="s">
        <v>757</v>
      </c>
      <c r="G157" s="1">
        <v>275</v>
      </c>
      <c r="H157" s="1" t="s">
        <v>907</v>
      </c>
      <c r="I157" s="1" t="s">
        <v>907</v>
      </c>
      <c r="J157" s="1" t="s">
        <v>907</v>
      </c>
      <c r="N157" s="4">
        <f t="shared" si="12"/>
        <v>31</v>
      </c>
      <c r="O157" s="4">
        <f t="shared" si="13"/>
        <v>34</v>
      </c>
      <c r="P157" s="4" t="str">
        <f t="shared" si="10"/>
        <v>275</v>
      </c>
    </row>
    <row r="158" spans="1:16" x14ac:dyDescent="0.25">
      <c r="A158" s="1">
        <v>2018</v>
      </c>
      <c r="B158" s="2" t="s">
        <v>916</v>
      </c>
      <c r="C158" s="1">
        <f>LEN(Table1[[#This Row],[Industry code (SIC)]])</f>
        <v>4</v>
      </c>
      <c r="D158" s="2" t="str">
        <f t="shared" si="11"/>
        <v>2752</v>
      </c>
      <c r="E158" s="3" t="str">
        <f t="shared" si="14"/>
        <v>2752 - COMMERCIAL PRINTING, LITHOGRAPHIC</v>
      </c>
      <c r="F158" s="4" t="s">
        <v>758</v>
      </c>
      <c r="G158" s="1">
        <v>2752</v>
      </c>
      <c r="H158" s="1" t="s">
        <v>907</v>
      </c>
      <c r="I158" s="1" t="s">
        <v>907</v>
      </c>
      <c r="J158" s="1" t="s">
        <v>907</v>
      </c>
      <c r="N158" s="4">
        <f t="shared" si="12"/>
        <v>45</v>
      </c>
      <c r="O158" s="4">
        <f t="shared" si="13"/>
        <v>49</v>
      </c>
      <c r="P158" s="4" t="str">
        <f t="shared" si="10"/>
        <v>2752</v>
      </c>
    </row>
    <row r="159" spans="1:16" x14ac:dyDescent="0.25">
      <c r="A159" s="1">
        <v>2018</v>
      </c>
      <c r="B159" s="2" t="s">
        <v>916</v>
      </c>
      <c r="C159" s="1">
        <f>LEN(Table1[[#This Row],[Industry code (SIC)]])</f>
        <v>4</v>
      </c>
      <c r="D159" s="2" t="str">
        <f t="shared" si="11"/>
        <v>2759</v>
      </c>
      <c r="E159" s="3" t="str">
        <f t="shared" si="14"/>
        <v>2759 - COMMERCIAL PRINTING, NOT ELSEWHERE CLASSIFIED</v>
      </c>
      <c r="F159" s="4" t="s">
        <v>759</v>
      </c>
      <c r="G159" s="1">
        <v>2759</v>
      </c>
      <c r="H159" s="1" t="s">
        <v>907</v>
      </c>
      <c r="I159" s="1" t="s">
        <v>907</v>
      </c>
      <c r="J159" s="1" t="s">
        <v>907</v>
      </c>
      <c r="N159" s="4">
        <f t="shared" si="12"/>
        <v>57</v>
      </c>
      <c r="O159" s="4">
        <f t="shared" si="13"/>
        <v>61</v>
      </c>
      <c r="P159" s="4" t="str">
        <f t="shared" si="10"/>
        <v>2759</v>
      </c>
    </row>
    <row r="160" spans="1:16" x14ac:dyDescent="0.25">
      <c r="A160" s="1">
        <v>2018</v>
      </c>
      <c r="B160" s="2" t="s">
        <v>916</v>
      </c>
      <c r="C160" s="1">
        <f>LEN(Table1[[#This Row],[Industry code (SIC)]])</f>
        <v>3</v>
      </c>
      <c r="D160" s="2" t="str">
        <f t="shared" si="11"/>
        <v>279</v>
      </c>
      <c r="E160" s="3" t="str">
        <f t="shared" si="14"/>
        <v>279 - SERVICE INDUSTRIES FOR THE PRINTING TRADE</v>
      </c>
      <c r="F160" s="4" t="s">
        <v>760</v>
      </c>
      <c r="G160" s="1">
        <v>279</v>
      </c>
      <c r="I160" s="1" t="s">
        <v>907</v>
      </c>
      <c r="J160" s="1" t="s">
        <v>907</v>
      </c>
      <c r="N160" s="4">
        <f t="shared" si="12"/>
        <v>53</v>
      </c>
      <c r="O160" s="4">
        <f t="shared" si="13"/>
        <v>56</v>
      </c>
      <c r="P160" s="4" t="str">
        <f t="shared" si="10"/>
        <v>279</v>
      </c>
    </row>
    <row r="161" spans="1:16" x14ac:dyDescent="0.25">
      <c r="A161" s="1">
        <v>2018</v>
      </c>
      <c r="B161" s="2" t="s">
        <v>916</v>
      </c>
      <c r="C161" s="1">
        <f>LEN(Table1[[#This Row],[Industry code (SIC)]])</f>
        <v>2</v>
      </c>
      <c r="D161" s="2" t="str">
        <f t="shared" si="11"/>
        <v>28</v>
      </c>
      <c r="E161" s="3" t="str">
        <f t="shared" si="14"/>
        <v>28 - CHEMICALS AND ALLIED PRODUCTS</v>
      </c>
      <c r="F161" s="4" t="s">
        <v>761</v>
      </c>
      <c r="G161" s="1">
        <v>28</v>
      </c>
      <c r="H161" s="1" t="s">
        <v>907</v>
      </c>
      <c r="I161" s="1" t="s">
        <v>907</v>
      </c>
      <c r="J161" s="1" t="s">
        <v>907</v>
      </c>
      <c r="K161" s="1" t="s">
        <v>907</v>
      </c>
      <c r="N161" s="4">
        <f t="shared" si="12"/>
        <v>41</v>
      </c>
      <c r="O161" s="4">
        <f t="shared" si="13"/>
        <v>43</v>
      </c>
      <c r="P161" s="4" t="str">
        <f t="shared" si="10"/>
        <v>28</v>
      </c>
    </row>
    <row r="162" spans="1:16" x14ac:dyDescent="0.25">
      <c r="A162" s="1">
        <v>2018</v>
      </c>
      <c r="B162" s="2" t="s">
        <v>916</v>
      </c>
      <c r="C162" s="1">
        <f>LEN(Table1[[#This Row],[Industry code (SIC)]])</f>
        <v>3</v>
      </c>
      <c r="D162" s="2" t="str">
        <f t="shared" si="11"/>
        <v>281</v>
      </c>
      <c r="E162" s="3" t="str">
        <f t="shared" si="14"/>
        <v>281 - INDUSTRIAL INORGANIC CHEMICALS</v>
      </c>
      <c r="F162" s="4" t="s">
        <v>762</v>
      </c>
      <c r="G162" s="1">
        <v>281</v>
      </c>
      <c r="I162" s="1" t="s">
        <v>907</v>
      </c>
      <c r="J162" s="1" t="s">
        <v>907</v>
      </c>
      <c r="K162" s="1" t="s">
        <v>907</v>
      </c>
      <c r="N162" s="4">
        <f t="shared" si="12"/>
        <v>42</v>
      </c>
      <c r="O162" s="4">
        <f t="shared" si="13"/>
        <v>45</v>
      </c>
      <c r="P162" s="4" t="str">
        <f t="shared" si="10"/>
        <v>281</v>
      </c>
    </row>
    <row r="163" spans="1:16" x14ac:dyDescent="0.25">
      <c r="A163" s="1">
        <v>2018</v>
      </c>
      <c r="B163" s="2" t="s">
        <v>916</v>
      </c>
      <c r="C163" s="1">
        <f>LEN(Table1[[#This Row],[Industry code (SIC)]])</f>
        <v>4</v>
      </c>
      <c r="D163" s="2" t="str">
        <f t="shared" si="11"/>
        <v>2819</v>
      </c>
      <c r="E163" s="3" t="str">
        <f t="shared" si="14"/>
        <v>2819 - INDUSTRIAL INORGANIC CHEMICALS, NOT ELSEWHERE CLASSIFIED</v>
      </c>
      <c r="F163" s="4" t="s">
        <v>763</v>
      </c>
      <c r="G163" s="1">
        <v>2819</v>
      </c>
      <c r="I163" s="1" t="s">
        <v>907</v>
      </c>
      <c r="J163" s="1" t="s">
        <v>907</v>
      </c>
      <c r="N163" s="4">
        <f t="shared" si="12"/>
        <v>68</v>
      </c>
      <c r="O163" s="4">
        <f t="shared" si="13"/>
        <v>72</v>
      </c>
      <c r="P163" s="4" t="str">
        <f t="shared" si="10"/>
        <v>2819</v>
      </c>
    </row>
    <row r="164" spans="1:16" x14ac:dyDescent="0.25">
      <c r="A164" s="1">
        <v>2018</v>
      </c>
      <c r="B164" s="2" t="s">
        <v>916</v>
      </c>
      <c r="C164" s="1">
        <f>LEN(Table1[[#This Row],[Industry code (SIC)]])</f>
        <v>3</v>
      </c>
      <c r="D164" s="2" t="str">
        <f t="shared" si="11"/>
        <v>282</v>
      </c>
      <c r="E164" s="3" t="str">
        <f t="shared" si="14"/>
        <v>282 - PLASTICS MATERIALS AND SYNTHETIC RESINS, SYNTHETIC</v>
      </c>
      <c r="F164" s="4" t="s">
        <v>764</v>
      </c>
      <c r="G164" s="1">
        <v>282</v>
      </c>
      <c r="H164" s="1" t="s">
        <v>907</v>
      </c>
      <c r="I164" s="1" t="s">
        <v>907</v>
      </c>
      <c r="J164" s="1" t="s">
        <v>907</v>
      </c>
      <c r="K164" s="1" t="s">
        <v>907</v>
      </c>
      <c r="N164" s="4">
        <f t="shared" si="12"/>
        <v>62</v>
      </c>
      <c r="O164" s="4">
        <f t="shared" si="13"/>
        <v>65</v>
      </c>
      <c r="P164" s="4" t="str">
        <f t="shared" si="10"/>
        <v>282</v>
      </c>
    </row>
    <row r="165" spans="1:16" x14ac:dyDescent="0.25">
      <c r="A165" s="1">
        <v>2018</v>
      </c>
      <c r="B165" s="2" t="s">
        <v>916</v>
      </c>
      <c r="C165" s="1">
        <f>LEN(Table1[[#This Row],[Industry code (SIC)]])</f>
        <v>4</v>
      </c>
      <c r="D165" s="2" t="str">
        <f t="shared" si="11"/>
        <v>2821</v>
      </c>
      <c r="E165" s="3" t="str">
        <f t="shared" si="14"/>
        <v>2821 - PLASTICS MATERIALS, SYNTHETIC RESINS, AND NONVULCANIZABLE ELASTOMERS</v>
      </c>
      <c r="F165" s="4" t="s">
        <v>765</v>
      </c>
      <c r="G165" s="1">
        <v>2821</v>
      </c>
      <c r="I165" s="1" t="s">
        <v>907</v>
      </c>
      <c r="J165" s="1" t="s">
        <v>907</v>
      </c>
      <c r="K165" s="1" t="s">
        <v>907</v>
      </c>
      <c r="N165" s="4">
        <f t="shared" si="12"/>
        <v>80</v>
      </c>
      <c r="O165" s="4">
        <f t="shared" si="13"/>
        <v>84</v>
      </c>
      <c r="P165" s="4" t="str">
        <f t="shared" si="10"/>
        <v>2821</v>
      </c>
    </row>
    <row r="166" spans="1:16" x14ac:dyDescent="0.25">
      <c r="A166" s="1">
        <v>2018</v>
      </c>
      <c r="B166" s="2" t="s">
        <v>916</v>
      </c>
      <c r="C166" s="1">
        <f>LEN(Table1[[#This Row],[Industry code (SIC)]])</f>
        <v>3</v>
      </c>
      <c r="D166" s="2" t="str">
        <f t="shared" si="11"/>
        <v>283</v>
      </c>
      <c r="E166" s="3" t="str">
        <f t="shared" si="14"/>
        <v>283 - DRUGS</v>
      </c>
      <c r="F166" s="4" t="s">
        <v>766</v>
      </c>
      <c r="G166" s="1">
        <v>283</v>
      </c>
      <c r="H166" s="1" t="s">
        <v>907</v>
      </c>
      <c r="I166" s="1" t="s">
        <v>907</v>
      </c>
      <c r="J166" s="1" t="s">
        <v>907</v>
      </c>
      <c r="K166" s="1" t="s">
        <v>907</v>
      </c>
      <c r="N166" s="4">
        <f t="shared" si="12"/>
        <v>17</v>
      </c>
      <c r="O166" s="4">
        <f t="shared" si="13"/>
        <v>20</v>
      </c>
      <c r="P166" s="4" t="str">
        <f t="shared" si="10"/>
        <v>283</v>
      </c>
    </row>
    <row r="167" spans="1:16" x14ac:dyDescent="0.25">
      <c r="A167" s="1">
        <v>2018</v>
      </c>
      <c r="B167" s="2" t="s">
        <v>916</v>
      </c>
      <c r="C167" s="1">
        <f>LEN(Table1[[#This Row],[Industry code (SIC)]])</f>
        <v>4</v>
      </c>
      <c r="D167" s="2" t="str">
        <f t="shared" si="11"/>
        <v>2833</v>
      </c>
      <c r="E167" s="3" t="str">
        <f t="shared" si="14"/>
        <v>2833 - MEDICINAL CHEMICALS AND BOTANICAL PRODUCTS</v>
      </c>
      <c r="F167" s="4" t="s">
        <v>767</v>
      </c>
      <c r="G167" s="1">
        <v>2833</v>
      </c>
      <c r="I167" s="1" t="s">
        <v>907</v>
      </c>
      <c r="J167" s="1" t="s">
        <v>907</v>
      </c>
      <c r="N167" s="4">
        <f t="shared" si="12"/>
        <v>54</v>
      </c>
      <c r="O167" s="4">
        <f t="shared" si="13"/>
        <v>58</v>
      </c>
      <c r="P167" s="4" t="str">
        <f t="shared" si="10"/>
        <v>2833</v>
      </c>
    </row>
    <row r="168" spans="1:16" x14ac:dyDescent="0.25">
      <c r="A168" s="1">
        <v>2018</v>
      </c>
      <c r="B168" s="2" t="s">
        <v>916</v>
      </c>
      <c r="C168" s="1">
        <f>LEN(Table1[[#This Row],[Industry code (SIC)]])</f>
        <v>4</v>
      </c>
      <c r="D168" s="2" t="str">
        <f t="shared" si="11"/>
        <v>2834</v>
      </c>
      <c r="E168" s="3" t="str">
        <f t="shared" si="14"/>
        <v>2834 - PHARMACEUTICAL PREPARATIONS</v>
      </c>
      <c r="F168" s="4" t="s">
        <v>768</v>
      </c>
      <c r="G168" s="1">
        <v>2834</v>
      </c>
      <c r="H168" s="1" t="s">
        <v>907</v>
      </c>
      <c r="I168" s="1" t="s">
        <v>907</v>
      </c>
      <c r="J168" s="1" t="s">
        <v>907</v>
      </c>
      <c r="K168" s="1" t="s">
        <v>907</v>
      </c>
      <c r="N168" s="4">
        <f t="shared" si="12"/>
        <v>39</v>
      </c>
      <c r="O168" s="4">
        <f t="shared" si="13"/>
        <v>43</v>
      </c>
      <c r="P168" s="4" t="str">
        <f t="shared" si="10"/>
        <v>2834</v>
      </c>
    </row>
    <row r="169" spans="1:16" x14ac:dyDescent="0.25">
      <c r="A169" s="1">
        <v>2018</v>
      </c>
      <c r="B169" s="2" t="s">
        <v>916</v>
      </c>
      <c r="C169" s="1">
        <f>LEN(Table1[[#This Row],[Industry code (SIC)]])</f>
        <v>4</v>
      </c>
      <c r="D169" s="2" t="str">
        <f t="shared" si="11"/>
        <v>2835</v>
      </c>
      <c r="E169" s="3" t="str">
        <f t="shared" si="14"/>
        <v>2835 - IN VITRO AND IN VIVO DIAGNOSTIC SUBSTANCES</v>
      </c>
      <c r="F169" s="4" t="s">
        <v>769</v>
      </c>
      <c r="G169" s="1">
        <v>2835</v>
      </c>
      <c r="I169" s="1" t="s">
        <v>907</v>
      </c>
      <c r="J169" s="1" t="s">
        <v>907</v>
      </c>
      <c r="N169" s="4">
        <f t="shared" si="12"/>
        <v>54</v>
      </c>
      <c r="O169" s="4">
        <f t="shared" si="13"/>
        <v>58</v>
      </c>
      <c r="P169" s="4" t="str">
        <f t="shared" si="10"/>
        <v>2835</v>
      </c>
    </row>
    <row r="170" spans="1:16" x14ac:dyDescent="0.25">
      <c r="A170" s="1">
        <v>2018</v>
      </c>
      <c r="B170" s="2" t="s">
        <v>916</v>
      </c>
      <c r="C170" s="1">
        <f>LEN(Table1[[#This Row],[Industry code (SIC)]])</f>
        <v>4</v>
      </c>
      <c r="D170" s="2" t="str">
        <f t="shared" si="11"/>
        <v>2836</v>
      </c>
      <c r="E170" s="3" t="str">
        <f t="shared" si="14"/>
        <v>2836 - BIOLOGICAL PRODUCTS, EXCEPT DIAGNOSTIC SUBSTANCES</v>
      </c>
      <c r="F170" s="4" t="s">
        <v>770</v>
      </c>
      <c r="G170" s="1">
        <v>2836</v>
      </c>
      <c r="I170" s="1" t="s">
        <v>907</v>
      </c>
      <c r="J170" s="1" t="s">
        <v>907</v>
      </c>
      <c r="N170" s="4">
        <f t="shared" si="12"/>
        <v>61</v>
      </c>
      <c r="O170" s="4">
        <f t="shared" si="13"/>
        <v>65</v>
      </c>
      <c r="P170" s="4" t="str">
        <f t="shared" si="10"/>
        <v>2836</v>
      </c>
    </row>
    <row r="171" spans="1:16" x14ac:dyDescent="0.25">
      <c r="A171" s="1">
        <v>2018</v>
      </c>
      <c r="B171" s="2" t="s">
        <v>916</v>
      </c>
      <c r="C171" s="1">
        <f>LEN(Table1[[#This Row],[Industry code (SIC)]])</f>
        <v>3</v>
      </c>
      <c r="D171" s="2" t="str">
        <f t="shared" si="11"/>
        <v>284</v>
      </c>
      <c r="E171" s="3" t="str">
        <f t="shared" si="14"/>
        <v>284 - SOAP, DETERGENTS, AND CLEANING PREPARATIONS;</v>
      </c>
      <c r="F171" s="4" t="s">
        <v>771</v>
      </c>
      <c r="G171" s="1">
        <v>284</v>
      </c>
      <c r="H171" s="1" t="s">
        <v>907</v>
      </c>
      <c r="I171" s="1" t="s">
        <v>907</v>
      </c>
      <c r="J171" s="1" t="s">
        <v>907</v>
      </c>
      <c r="K171" s="1" t="s">
        <v>907</v>
      </c>
      <c r="N171" s="4">
        <f t="shared" si="12"/>
        <v>56</v>
      </c>
      <c r="O171" s="4">
        <f t="shared" si="13"/>
        <v>59</v>
      </c>
      <c r="P171" s="4" t="str">
        <f t="shared" si="10"/>
        <v>284</v>
      </c>
    </row>
    <row r="172" spans="1:16" x14ac:dyDescent="0.25">
      <c r="A172" s="1">
        <v>2018</v>
      </c>
      <c r="B172" s="2" t="s">
        <v>916</v>
      </c>
      <c r="C172" s="1">
        <f>LEN(Table1[[#This Row],[Industry code (SIC)]])</f>
        <v>4</v>
      </c>
      <c r="D172" s="2" t="str">
        <f t="shared" si="11"/>
        <v>2841</v>
      </c>
      <c r="E172" s="3" t="str">
        <f t="shared" si="14"/>
        <v>2841 - SOAP AND OTHER DETERGENTS, EXCEPT SPECIALTY CLEANERS</v>
      </c>
      <c r="F172" s="4" t="s">
        <v>772</v>
      </c>
      <c r="G172" s="1">
        <v>2841</v>
      </c>
      <c r="I172" s="1" t="s">
        <v>907</v>
      </c>
      <c r="J172" s="1" t="s">
        <v>907</v>
      </c>
      <c r="N172" s="4">
        <f t="shared" si="12"/>
        <v>64</v>
      </c>
      <c r="O172" s="4">
        <f t="shared" si="13"/>
        <v>68</v>
      </c>
      <c r="P172" s="4" t="str">
        <f t="shared" si="10"/>
        <v>2841</v>
      </c>
    </row>
    <row r="173" spans="1:16" x14ac:dyDescent="0.25">
      <c r="A173" s="1">
        <v>2018</v>
      </c>
      <c r="B173" s="2" t="s">
        <v>916</v>
      </c>
      <c r="C173" s="1">
        <f>LEN(Table1[[#This Row],[Industry code (SIC)]])</f>
        <v>4</v>
      </c>
      <c r="D173" s="2" t="str">
        <f t="shared" si="11"/>
        <v>2842</v>
      </c>
      <c r="E173" s="3" t="str">
        <f t="shared" si="14"/>
        <v>2842 - SPECIALTY CLEANING, POLISHING, AND SANITATION PREPARATIONS</v>
      </c>
      <c r="F173" s="4" t="s">
        <v>773</v>
      </c>
      <c r="G173" s="1">
        <v>2842</v>
      </c>
      <c r="I173" s="1" t="s">
        <v>907</v>
      </c>
      <c r="J173" s="1" t="s">
        <v>907</v>
      </c>
      <c r="N173" s="4">
        <f t="shared" si="12"/>
        <v>70</v>
      </c>
      <c r="O173" s="4">
        <f t="shared" si="13"/>
        <v>74</v>
      </c>
      <c r="P173" s="4" t="str">
        <f t="shared" si="10"/>
        <v>2842</v>
      </c>
    </row>
    <row r="174" spans="1:16" x14ac:dyDescent="0.25">
      <c r="A174" s="1">
        <v>2018</v>
      </c>
      <c r="B174" s="2" t="s">
        <v>916</v>
      </c>
      <c r="C174" s="1">
        <f>LEN(Table1[[#This Row],[Industry code (SIC)]])</f>
        <v>4</v>
      </c>
      <c r="D174" s="2" t="str">
        <f t="shared" si="11"/>
        <v>2844</v>
      </c>
      <c r="E174" s="3" t="str">
        <f t="shared" si="14"/>
        <v>2844 - PERFUMES, COSMETICS, AND OTHER TOILET PREPARATIONS</v>
      </c>
      <c r="F174" s="4" t="s">
        <v>774</v>
      </c>
      <c r="G174" s="1">
        <v>2844</v>
      </c>
      <c r="I174" s="1" t="s">
        <v>907</v>
      </c>
      <c r="J174" s="1" t="s">
        <v>907</v>
      </c>
      <c r="N174" s="4">
        <f t="shared" si="12"/>
        <v>62</v>
      </c>
      <c r="O174" s="4">
        <f t="shared" si="13"/>
        <v>66</v>
      </c>
      <c r="P174" s="4" t="str">
        <f t="shared" si="10"/>
        <v>2844</v>
      </c>
    </row>
    <row r="175" spans="1:16" x14ac:dyDescent="0.25">
      <c r="A175" s="1">
        <v>2018</v>
      </c>
      <c r="B175" s="2" t="s">
        <v>916</v>
      </c>
      <c r="C175" s="1">
        <f>LEN(Table1[[#This Row],[Industry code (SIC)]])</f>
        <v>3</v>
      </c>
      <c r="D175" s="2" t="str">
        <f t="shared" si="11"/>
        <v>285</v>
      </c>
      <c r="E175" s="3" t="str">
        <f t="shared" si="14"/>
        <v>285 - PAINTS, VARNISHES, LACQUERS, ENAMELS, AND ALLIED</v>
      </c>
      <c r="F175" s="4" t="s">
        <v>775</v>
      </c>
      <c r="G175" s="1">
        <v>285</v>
      </c>
      <c r="I175" s="1" t="s">
        <v>907</v>
      </c>
      <c r="J175" s="1" t="s">
        <v>907</v>
      </c>
      <c r="N175" s="4">
        <f t="shared" si="12"/>
        <v>60</v>
      </c>
      <c r="O175" s="4">
        <f t="shared" si="13"/>
        <v>63</v>
      </c>
      <c r="P175" s="4" t="str">
        <f t="shared" si="10"/>
        <v>285</v>
      </c>
    </row>
    <row r="176" spans="1:16" x14ac:dyDescent="0.25">
      <c r="A176" s="1">
        <v>2018</v>
      </c>
      <c r="B176" s="2" t="s">
        <v>916</v>
      </c>
      <c r="C176" s="1">
        <f>LEN(Table1[[#This Row],[Industry code (SIC)]])</f>
        <v>4</v>
      </c>
      <c r="D176" s="2" t="str">
        <f t="shared" si="11"/>
        <v>2851</v>
      </c>
      <c r="E176" s="3" t="str">
        <f t="shared" si="14"/>
        <v>2851 - PAINTS, VARNISHES, LACQUERS, ENAMELS, AND ALLIED PRODUCTS</v>
      </c>
      <c r="F176" s="4" t="s">
        <v>776</v>
      </c>
      <c r="G176" s="1">
        <v>2851</v>
      </c>
      <c r="I176" s="1" t="s">
        <v>907</v>
      </c>
      <c r="J176" s="1" t="s">
        <v>907</v>
      </c>
      <c r="N176" s="4">
        <f t="shared" si="12"/>
        <v>69</v>
      </c>
      <c r="O176" s="4">
        <f t="shared" si="13"/>
        <v>73</v>
      </c>
      <c r="P176" s="4" t="str">
        <f t="shared" si="10"/>
        <v>2851</v>
      </c>
    </row>
    <row r="177" spans="1:16" x14ac:dyDescent="0.25">
      <c r="A177" s="1">
        <v>2018</v>
      </c>
      <c r="B177" s="2" t="s">
        <v>916</v>
      </c>
      <c r="C177" s="1">
        <f>LEN(Table1[[#This Row],[Industry code (SIC)]])</f>
        <v>3</v>
      </c>
      <c r="D177" s="2" t="str">
        <f t="shared" si="11"/>
        <v>286</v>
      </c>
      <c r="E177" s="3" t="str">
        <f t="shared" si="14"/>
        <v>286 - INDUSTRIAL ORGANIC CHEMICALS</v>
      </c>
      <c r="F177" s="4" t="s">
        <v>777</v>
      </c>
      <c r="G177" s="1">
        <v>286</v>
      </c>
      <c r="I177" s="1" t="s">
        <v>907</v>
      </c>
      <c r="J177" s="1" t="s">
        <v>907</v>
      </c>
      <c r="N177" s="4">
        <f t="shared" si="12"/>
        <v>40</v>
      </c>
      <c r="O177" s="4">
        <f t="shared" si="13"/>
        <v>43</v>
      </c>
      <c r="P177" s="4" t="str">
        <f t="shared" si="10"/>
        <v>286</v>
      </c>
    </row>
    <row r="178" spans="1:16" x14ac:dyDescent="0.25">
      <c r="A178" s="1">
        <v>2018</v>
      </c>
      <c r="B178" s="2" t="s">
        <v>916</v>
      </c>
      <c r="C178" s="1">
        <f>LEN(Table1[[#This Row],[Industry code (SIC)]])</f>
        <v>4</v>
      </c>
      <c r="D178" s="2" t="str">
        <f t="shared" si="11"/>
        <v>2869</v>
      </c>
      <c r="E178" s="3" t="str">
        <f t="shared" si="14"/>
        <v>2869 - INDUSTRIAL ORGANIC CHEMICALS, NOT ELSEWHERE CLASSIFIED</v>
      </c>
      <c r="F178" s="4" t="s">
        <v>778</v>
      </c>
      <c r="G178" s="1">
        <v>2869</v>
      </c>
      <c r="I178" s="1" t="s">
        <v>907</v>
      </c>
      <c r="J178" s="1" t="s">
        <v>907</v>
      </c>
      <c r="N178" s="4">
        <f t="shared" si="12"/>
        <v>66</v>
      </c>
      <c r="O178" s="4">
        <f t="shared" si="13"/>
        <v>70</v>
      </c>
      <c r="P178" s="4" t="str">
        <f t="shared" si="10"/>
        <v>2869</v>
      </c>
    </row>
    <row r="179" spans="1:16" x14ac:dyDescent="0.25">
      <c r="A179" s="1">
        <v>2018</v>
      </c>
      <c r="B179" s="2" t="s">
        <v>916</v>
      </c>
      <c r="C179" s="1">
        <f>LEN(Table1[[#This Row],[Industry code (SIC)]])</f>
        <v>3</v>
      </c>
      <c r="D179" s="2" t="str">
        <f t="shared" si="11"/>
        <v>287</v>
      </c>
      <c r="E179" s="3" t="str">
        <f t="shared" si="14"/>
        <v>287 - AGRICULTURAL CHEMICALS</v>
      </c>
      <c r="F179" s="4" t="s">
        <v>779</v>
      </c>
      <c r="G179" s="1">
        <v>287</v>
      </c>
      <c r="I179" s="1" t="s">
        <v>907</v>
      </c>
      <c r="J179" s="1" t="s">
        <v>907</v>
      </c>
      <c r="N179" s="4">
        <f t="shared" si="12"/>
        <v>34</v>
      </c>
      <c r="O179" s="4">
        <f t="shared" si="13"/>
        <v>37</v>
      </c>
      <c r="P179" s="4" t="str">
        <f t="shared" si="10"/>
        <v>287</v>
      </c>
    </row>
    <row r="180" spans="1:16" x14ac:dyDescent="0.25">
      <c r="A180" s="1">
        <v>2018</v>
      </c>
      <c r="B180" s="2" t="s">
        <v>916</v>
      </c>
      <c r="C180" s="1">
        <f>LEN(Table1[[#This Row],[Industry code (SIC)]])</f>
        <v>3</v>
      </c>
      <c r="D180" s="2" t="str">
        <f t="shared" si="11"/>
        <v>289</v>
      </c>
      <c r="E180" s="3" t="str">
        <f t="shared" si="14"/>
        <v>289 - MISCELLANEOUS CHEMICAL PRODUCTS</v>
      </c>
      <c r="F180" s="4" t="s">
        <v>780</v>
      </c>
      <c r="G180" s="1">
        <v>289</v>
      </c>
      <c r="H180" s="1" t="s">
        <v>907</v>
      </c>
      <c r="I180" s="1" t="s">
        <v>907</v>
      </c>
      <c r="J180" s="1" t="s">
        <v>907</v>
      </c>
      <c r="N180" s="4">
        <f t="shared" si="12"/>
        <v>43</v>
      </c>
      <c r="O180" s="4">
        <f t="shared" si="13"/>
        <v>46</v>
      </c>
      <c r="P180" s="4" t="str">
        <f t="shared" si="10"/>
        <v>289</v>
      </c>
    </row>
    <row r="181" spans="1:16" x14ac:dyDescent="0.25">
      <c r="A181" s="1">
        <v>2018</v>
      </c>
      <c r="B181" s="2" t="s">
        <v>916</v>
      </c>
      <c r="C181" s="1">
        <f>LEN(Table1[[#This Row],[Industry code (SIC)]])</f>
        <v>4</v>
      </c>
      <c r="D181" s="2" t="str">
        <f t="shared" si="11"/>
        <v>2891</v>
      </c>
      <c r="E181" s="3" t="str">
        <f t="shared" si="14"/>
        <v>2891 - ADHESIVES AND SEALANTS</v>
      </c>
      <c r="F181" s="4" t="s">
        <v>781</v>
      </c>
      <c r="G181" s="1">
        <v>2891</v>
      </c>
      <c r="I181" s="1" t="s">
        <v>907</v>
      </c>
      <c r="J181" s="1" t="s">
        <v>907</v>
      </c>
      <c r="N181" s="4">
        <f t="shared" si="12"/>
        <v>34</v>
      </c>
      <c r="O181" s="4">
        <f t="shared" si="13"/>
        <v>38</v>
      </c>
      <c r="P181" s="4" t="str">
        <f t="shared" si="10"/>
        <v>2891</v>
      </c>
    </row>
    <row r="182" spans="1:16" x14ac:dyDescent="0.25">
      <c r="A182" s="1">
        <v>2018</v>
      </c>
      <c r="B182" s="2" t="s">
        <v>916</v>
      </c>
      <c r="C182" s="1">
        <f>LEN(Table1[[#This Row],[Industry code (SIC)]])</f>
        <v>4</v>
      </c>
      <c r="D182" s="2" t="str">
        <f t="shared" si="11"/>
        <v>2899</v>
      </c>
      <c r="E182" s="3" t="str">
        <f t="shared" si="14"/>
        <v>2899 - CHEMICALS AND CHEMICAL PREPARATIONS, NOT ELSEWHERE CLASSIFIED</v>
      </c>
      <c r="F182" s="4" t="s">
        <v>782</v>
      </c>
      <c r="G182" s="1">
        <v>2899</v>
      </c>
      <c r="I182" s="1" t="s">
        <v>907</v>
      </c>
      <c r="J182" s="1" t="s">
        <v>907</v>
      </c>
      <c r="N182" s="4">
        <f t="shared" si="12"/>
        <v>73</v>
      </c>
      <c r="O182" s="4">
        <f t="shared" si="13"/>
        <v>77</v>
      </c>
      <c r="P182" s="4" t="str">
        <f t="shared" si="10"/>
        <v>2899</v>
      </c>
    </row>
    <row r="183" spans="1:16" x14ac:dyDescent="0.25">
      <c r="A183" s="1">
        <v>2018</v>
      </c>
      <c r="B183" s="2" t="s">
        <v>916</v>
      </c>
      <c r="C183" s="1">
        <f>LEN(Table1[[#This Row],[Industry code (SIC)]])</f>
        <v>2</v>
      </c>
      <c r="D183" s="2" t="str">
        <f t="shared" si="11"/>
        <v>29</v>
      </c>
      <c r="E183" s="3" t="str">
        <f t="shared" si="14"/>
        <v>29 - PETROLEUM REFINING AND RELATED INDUSTRIES</v>
      </c>
      <c r="F183" s="4" t="s">
        <v>783</v>
      </c>
      <c r="G183" s="1">
        <v>29</v>
      </c>
      <c r="H183" s="1" t="s">
        <v>907</v>
      </c>
      <c r="I183" s="1" t="s">
        <v>907</v>
      </c>
      <c r="J183" s="1" t="s">
        <v>907</v>
      </c>
      <c r="N183" s="4">
        <f t="shared" si="12"/>
        <v>53</v>
      </c>
      <c r="O183" s="4">
        <f t="shared" si="13"/>
        <v>55</v>
      </c>
      <c r="P183" s="4" t="str">
        <f t="shared" si="10"/>
        <v>29</v>
      </c>
    </row>
    <row r="184" spans="1:16" x14ac:dyDescent="0.25">
      <c r="A184" s="1">
        <v>2018</v>
      </c>
      <c r="B184" s="2" t="s">
        <v>916</v>
      </c>
      <c r="C184" s="1">
        <f>LEN(Table1[[#This Row],[Industry code (SIC)]])</f>
        <v>3</v>
      </c>
      <c r="D184" s="2" t="str">
        <f t="shared" si="11"/>
        <v>291</v>
      </c>
      <c r="E184" s="3" t="str">
        <f t="shared" si="14"/>
        <v>291 - PETROLEUM REFINING</v>
      </c>
      <c r="F184" s="4" t="s">
        <v>784</v>
      </c>
      <c r="G184" s="1">
        <v>291</v>
      </c>
      <c r="H184" s="1" t="s">
        <v>907</v>
      </c>
      <c r="I184" s="1" t="s">
        <v>907</v>
      </c>
      <c r="J184" s="1" t="s">
        <v>907</v>
      </c>
      <c r="N184" s="4">
        <f t="shared" si="12"/>
        <v>30</v>
      </c>
      <c r="O184" s="4">
        <f t="shared" si="13"/>
        <v>33</v>
      </c>
      <c r="P184" s="4" t="str">
        <f t="shared" si="10"/>
        <v>291</v>
      </c>
    </row>
    <row r="185" spans="1:16" x14ac:dyDescent="0.25">
      <c r="A185" s="1">
        <v>2018</v>
      </c>
      <c r="B185" s="2" t="s">
        <v>916</v>
      </c>
      <c r="C185" s="1">
        <f>LEN(Table1[[#This Row],[Industry code (SIC)]])</f>
        <v>4</v>
      </c>
      <c r="D185" s="2" t="str">
        <f t="shared" si="11"/>
        <v>2911</v>
      </c>
      <c r="E185" s="3" t="str">
        <f t="shared" si="14"/>
        <v>2911 - PETROLEUM REFINING</v>
      </c>
      <c r="F185" s="4" t="s">
        <v>785</v>
      </c>
      <c r="G185" s="1">
        <v>2911</v>
      </c>
      <c r="H185" s="1" t="s">
        <v>907</v>
      </c>
      <c r="I185" s="1" t="s">
        <v>907</v>
      </c>
      <c r="J185" s="1" t="s">
        <v>907</v>
      </c>
      <c r="N185" s="4">
        <f t="shared" si="12"/>
        <v>30</v>
      </c>
      <c r="O185" s="4">
        <f t="shared" si="13"/>
        <v>34</v>
      </c>
      <c r="P185" s="4" t="str">
        <f t="shared" si="10"/>
        <v>2911</v>
      </c>
    </row>
    <row r="186" spans="1:16" x14ac:dyDescent="0.25">
      <c r="A186" s="1">
        <v>2018</v>
      </c>
      <c r="B186" s="2" t="s">
        <v>916</v>
      </c>
      <c r="C186" s="1">
        <f>LEN(Table1[[#This Row],[Industry code (SIC)]])</f>
        <v>3</v>
      </c>
      <c r="D186" s="2" t="str">
        <f t="shared" si="11"/>
        <v>295</v>
      </c>
      <c r="E186" s="3" t="str">
        <f t="shared" si="14"/>
        <v>295 - ASPHALT PAVING AND ROOFING MATERIALS</v>
      </c>
      <c r="F186" s="4" t="s">
        <v>786</v>
      </c>
      <c r="G186" s="1">
        <v>295</v>
      </c>
      <c r="I186" s="1" t="s">
        <v>907</v>
      </c>
      <c r="J186" s="1" t="s">
        <v>907</v>
      </c>
      <c r="N186" s="4">
        <f t="shared" si="12"/>
        <v>48</v>
      </c>
      <c r="O186" s="4">
        <f t="shared" si="13"/>
        <v>51</v>
      </c>
      <c r="P186" s="4" t="str">
        <f t="shared" si="10"/>
        <v>295</v>
      </c>
    </row>
    <row r="187" spans="1:16" x14ac:dyDescent="0.25">
      <c r="A187" s="1">
        <v>2018</v>
      </c>
      <c r="B187" s="2" t="s">
        <v>916</v>
      </c>
      <c r="C187" s="1">
        <f>LEN(Table1[[#This Row],[Industry code (SIC)]])</f>
        <v>3</v>
      </c>
      <c r="D187" s="2" t="str">
        <f t="shared" si="11"/>
        <v>299</v>
      </c>
      <c r="E187" s="3" t="str">
        <f t="shared" si="14"/>
        <v>299 - MISCELLANEOUS PRODUCTS OF PETROLEUM AND COAL</v>
      </c>
      <c r="F187" s="4" t="s">
        <v>787</v>
      </c>
      <c r="G187" s="1">
        <v>299</v>
      </c>
      <c r="I187" s="1" t="s">
        <v>907</v>
      </c>
      <c r="J187" s="1" t="s">
        <v>907</v>
      </c>
      <c r="N187" s="4">
        <f t="shared" si="12"/>
        <v>56</v>
      </c>
      <c r="O187" s="4">
        <f t="shared" si="13"/>
        <v>59</v>
      </c>
      <c r="P187" s="4" t="str">
        <f t="shared" si="10"/>
        <v>299</v>
      </c>
    </row>
    <row r="188" spans="1:16" x14ac:dyDescent="0.25">
      <c r="A188" s="1">
        <v>2018</v>
      </c>
      <c r="B188" s="2" t="s">
        <v>916</v>
      </c>
      <c r="C188" s="1">
        <f>LEN(Table1[[#This Row],[Industry code (SIC)]])</f>
        <v>2</v>
      </c>
      <c r="D188" s="2" t="str">
        <f t="shared" si="11"/>
        <v>30</v>
      </c>
      <c r="E188" s="3" t="str">
        <f t="shared" si="14"/>
        <v>30 - RUBBER AND MISCELLANEOUS PLASTICS PRODUCTS</v>
      </c>
      <c r="F188" s="4" t="s">
        <v>788</v>
      </c>
      <c r="G188" s="1">
        <v>30</v>
      </c>
      <c r="H188" s="1" t="s">
        <v>907</v>
      </c>
      <c r="I188" s="1" t="s">
        <v>907</v>
      </c>
      <c r="J188" s="1" t="s">
        <v>907</v>
      </c>
      <c r="K188" s="1" t="s">
        <v>907</v>
      </c>
      <c r="N188" s="4">
        <f t="shared" si="12"/>
        <v>54</v>
      </c>
      <c r="O188" s="4">
        <f t="shared" si="13"/>
        <v>56</v>
      </c>
      <c r="P188" s="4" t="str">
        <f t="shared" si="10"/>
        <v>30</v>
      </c>
    </row>
    <row r="189" spans="1:16" x14ac:dyDescent="0.25">
      <c r="A189" s="1">
        <v>2018</v>
      </c>
      <c r="B189" s="2" t="s">
        <v>916</v>
      </c>
      <c r="C189" s="1">
        <f>LEN(Table1[[#This Row],[Industry code (SIC)]])</f>
        <v>3</v>
      </c>
      <c r="D189" s="2" t="str">
        <f t="shared" si="11"/>
        <v>301</v>
      </c>
      <c r="E189" s="3" t="str">
        <f t="shared" si="14"/>
        <v>301 - TIRES AND INNER TUBES</v>
      </c>
      <c r="F189" s="4" t="s">
        <v>789</v>
      </c>
      <c r="G189" s="1">
        <v>301</v>
      </c>
      <c r="H189" s="1" t="s">
        <v>907</v>
      </c>
      <c r="I189" s="1" t="s">
        <v>907</v>
      </c>
      <c r="J189" s="1" t="s">
        <v>907</v>
      </c>
      <c r="N189" s="4">
        <f t="shared" si="12"/>
        <v>33</v>
      </c>
      <c r="O189" s="4">
        <f t="shared" si="13"/>
        <v>36</v>
      </c>
      <c r="P189" s="4" t="str">
        <f t="shared" si="10"/>
        <v>301</v>
      </c>
    </row>
    <row r="190" spans="1:16" x14ac:dyDescent="0.25">
      <c r="A190" s="1">
        <v>2018</v>
      </c>
      <c r="B190" s="2" t="s">
        <v>916</v>
      </c>
      <c r="C190" s="1">
        <f>LEN(Table1[[#This Row],[Industry code (SIC)]])</f>
        <v>4</v>
      </c>
      <c r="D190" s="2" t="str">
        <f t="shared" si="11"/>
        <v>3011</v>
      </c>
      <c r="E190" s="3" t="str">
        <f t="shared" si="14"/>
        <v>3011 - TIRES AND INNER TUBES</v>
      </c>
      <c r="F190" s="4" t="s">
        <v>790</v>
      </c>
      <c r="G190" s="1">
        <v>3011</v>
      </c>
      <c r="H190" s="1" t="s">
        <v>907</v>
      </c>
      <c r="I190" s="1" t="s">
        <v>907</v>
      </c>
      <c r="J190" s="1" t="s">
        <v>907</v>
      </c>
      <c r="N190" s="4">
        <f t="shared" si="12"/>
        <v>33</v>
      </c>
      <c r="O190" s="4">
        <f t="shared" si="13"/>
        <v>37</v>
      </c>
      <c r="P190" s="4" t="str">
        <f t="shared" si="10"/>
        <v>3011</v>
      </c>
    </row>
    <row r="191" spans="1:16" x14ac:dyDescent="0.25">
      <c r="A191" s="1">
        <v>2018</v>
      </c>
      <c r="B191" s="2" t="s">
        <v>916</v>
      </c>
      <c r="C191" s="1">
        <f>LEN(Table1[[#This Row],[Industry code (SIC)]])</f>
        <v>3</v>
      </c>
      <c r="D191" s="2" t="str">
        <f t="shared" si="11"/>
        <v>305</v>
      </c>
      <c r="E191" s="3" t="str">
        <f t="shared" si="14"/>
        <v>305 - GASKETS, PACKING, AND SEALING DEVICES AND RUBBER</v>
      </c>
      <c r="F191" s="4" t="s">
        <v>791</v>
      </c>
      <c r="G191" s="1">
        <v>305</v>
      </c>
      <c r="I191" s="1" t="s">
        <v>907</v>
      </c>
      <c r="J191" s="1" t="s">
        <v>907</v>
      </c>
      <c r="N191" s="4">
        <f t="shared" si="12"/>
        <v>60</v>
      </c>
      <c r="O191" s="4">
        <f t="shared" si="13"/>
        <v>63</v>
      </c>
      <c r="P191" s="4" t="str">
        <f t="shared" si="10"/>
        <v>305</v>
      </c>
    </row>
    <row r="192" spans="1:16" x14ac:dyDescent="0.25">
      <c r="A192" s="1">
        <v>2018</v>
      </c>
      <c r="B192" s="2" t="s">
        <v>916</v>
      </c>
      <c r="C192" s="1">
        <f>LEN(Table1[[#This Row],[Industry code (SIC)]])</f>
        <v>4</v>
      </c>
      <c r="D192" s="2" t="str">
        <f t="shared" si="11"/>
        <v>3052</v>
      </c>
      <c r="E192" s="3" t="str">
        <f t="shared" si="14"/>
        <v>3052 - RUBBER AND PLASTICS HOSE AND BELTING</v>
      </c>
      <c r="F192" s="4" t="s">
        <v>792</v>
      </c>
      <c r="G192" s="1">
        <v>3052</v>
      </c>
      <c r="I192" s="1" t="s">
        <v>907</v>
      </c>
      <c r="J192" s="1" t="s">
        <v>907</v>
      </c>
      <c r="N192" s="4">
        <f t="shared" si="12"/>
        <v>48</v>
      </c>
      <c r="O192" s="4">
        <f t="shared" si="13"/>
        <v>52</v>
      </c>
      <c r="P192" s="4" t="str">
        <f t="shared" si="10"/>
        <v>3052</v>
      </c>
    </row>
    <row r="193" spans="1:16" x14ac:dyDescent="0.25">
      <c r="A193" s="1">
        <v>2018</v>
      </c>
      <c r="B193" s="2" t="s">
        <v>916</v>
      </c>
      <c r="C193" s="1">
        <f>LEN(Table1[[#This Row],[Industry code (SIC)]])</f>
        <v>4</v>
      </c>
      <c r="D193" s="2" t="str">
        <f t="shared" si="11"/>
        <v>3053</v>
      </c>
      <c r="E193" s="3" t="str">
        <f t="shared" si="14"/>
        <v>3053 - GASKETS, PACKING, AND SEALING DEVICES</v>
      </c>
      <c r="F193" s="4" t="s">
        <v>793</v>
      </c>
      <c r="G193" s="1">
        <v>3053</v>
      </c>
      <c r="I193" s="1" t="s">
        <v>907</v>
      </c>
      <c r="J193" s="1" t="s">
        <v>907</v>
      </c>
      <c r="N193" s="4">
        <f t="shared" si="12"/>
        <v>49</v>
      </c>
      <c r="O193" s="4">
        <f t="shared" si="13"/>
        <v>53</v>
      </c>
      <c r="P193" s="4" t="str">
        <f t="shared" si="10"/>
        <v>3053</v>
      </c>
    </row>
    <row r="194" spans="1:16" x14ac:dyDescent="0.25">
      <c r="A194" s="1">
        <v>2018</v>
      </c>
      <c r="B194" s="2" t="s">
        <v>916</v>
      </c>
      <c r="C194" s="1">
        <f>LEN(Table1[[#This Row],[Industry code (SIC)]])</f>
        <v>3</v>
      </c>
      <c r="D194" s="2" t="str">
        <f t="shared" si="11"/>
        <v>306</v>
      </c>
      <c r="E194" s="3" t="str">
        <f t="shared" si="14"/>
        <v>306 - FABRICATED RUBBER PRODUCTS, NOT ELSEWHERE</v>
      </c>
      <c r="F194" s="4" t="s">
        <v>794</v>
      </c>
      <c r="G194" s="1">
        <v>306</v>
      </c>
      <c r="I194" s="1" t="s">
        <v>907</v>
      </c>
      <c r="J194" s="1" t="s">
        <v>907</v>
      </c>
      <c r="N194" s="4">
        <f t="shared" si="12"/>
        <v>53</v>
      </c>
      <c r="O194" s="4">
        <f t="shared" si="13"/>
        <v>56</v>
      </c>
      <c r="P194" s="4" t="str">
        <f t="shared" si="10"/>
        <v>306</v>
      </c>
    </row>
    <row r="195" spans="1:16" x14ac:dyDescent="0.25">
      <c r="A195" s="1">
        <v>2018</v>
      </c>
      <c r="B195" s="2" t="s">
        <v>916</v>
      </c>
      <c r="C195" s="1">
        <f>LEN(Table1[[#This Row],[Industry code (SIC)]])</f>
        <v>4</v>
      </c>
      <c r="D195" s="2" t="str">
        <f t="shared" si="11"/>
        <v>3061</v>
      </c>
      <c r="E195" s="3" t="str">
        <f t="shared" si="14"/>
        <v>3061 - MOLDED, EXTRUDED, AND LATHE-CUT MECHANICAL RUBBER GOODS</v>
      </c>
      <c r="F195" s="4" t="s">
        <v>795</v>
      </c>
      <c r="G195" s="1">
        <v>3061</v>
      </c>
      <c r="J195" s="1" t="s">
        <v>907</v>
      </c>
      <c r="N195" s="4">
        <f t="shared" si="12"/>
        <v>67</v>
      </c>
      <c r="O195" s="4">
        <f t="shared" si="13"/>
        <v>71</v>
      </c>
      <c r="P195" s="4" t="str">
        <f t="shared" ref="P195:P258" si="15">MID(F195,N195,O195-N195)</f>
        <v>3061</v>
      </c>
    </row>
    <row r="196" spans="1:16" x14ac:dyDescent="0.25">
      <c r="A196" s="1">
        <v>2018</v>
      </c>
      <c r="B196" s="2" t="s">
        <v>916</v>
      </c>
      <c r="C196" s="1">
        <f>LEN(Table1[[#This Row],[Industry code (SIC)]])</f>
        <v>4</v>
      </c>
      <c r="D196" s="2" t="str">
        <f t="shared" ref="D196:D259" si="16">P196</f>
        <v>3069</v>
      </c>
      <c r="E196" s="3" t="str">
        <f t="shared" si="14"/>
        <v>3069 - FABRICATED RUBBER PRODUCTS, NOT ELSEWHERE CLASSIFIED</v>
      </c>
      <c r="F196" s="4" t="s">
        <v>600</v>
      </c>
      <c r="G196" s="1">
        <v>3069</v>
      </c>
      <c r="I196" s="1" t="s">
        <v>907</v>
      </c>
      <c r="J196" s="1" t="s">
        <v>907</v>
      </c>
      <c r="N196" s="4">
        <f t="shared" ref="N196:N259" si="17">FIND("SIC code ",F196)+9</f>
        <v>64</v>
      </c>
      <c r="O196" s="4">
        <f t="shared" ref="O196:O259" si="18">FIND(")",F196)</f>
        <v>68</v>
      </c>
      <c r="P196" s="4" t="str">
        <f t="shared" si="15"/>
        <v>3069</v>
      </c>
    </row>
    <row r="197" spans="1:16" x14ac:dyDescent="0.25">
      <c r="A197" s="1">
        <v>2018</v>
      </c>
      <c r="B197" s="2" t="s">
        <v>916</v>
      </c>
      <c r="C197" s="1">
        <f>LEN(Table1[[#This Row],[Industry code (SIC)]])</f>
        <v>3</v>
      </c>
      <c r="D197" s="2" t="str">
        <f t="shared" si="16"/>
        <v>308</v>
      </c>
      <c r="E197" s="3" t="str">
        <f t="shared" ref="E197:E260" si="19">D197&amp;" - "&amp;UPPER(LEFT(F197,FIND("(",F197)-2))</f>
        <v>308 - MISCELLANEOUS PLASTICS PRODUCTS</v>
      </c>
      <c r="F197" s="4" t="s">
        <v>601</v>
      </c>
      <c r="G197" s="1">
        <v>308</v>
      </c>
      <c r="H197" s="1" t="s">
        <v>907</v>
      </c>
      <c r="I197" s="1" t="s">
        <v>907</v>
      </c>
      <c r="J197" s="1" t="s">
        <v>907</v>
      </c>
      <c r="K197" s="1" t="s">
        <v>907</v>
      </c>
      <c r="N197" s="4">
        <f t="shared" si="17"/>
        <v>43</v>
      </c>
      <c r="O197" s="4">
        <f t="shared" si="18"/>
        <v>46</v>
      </c>
      <c r="P197" s="4" t="str">
        <f t="shared" si="15"/>
        <v>308</v>
      </c>
    </row>
    <row r="198" spans="1:16" x14ac:dyDescent="0.25">
      <c r="A198" s="1">
        <v>2018</v>
      </c>
      <c r="B198" s="2" t="s">
        <v>916</v>
      </c>
      <c r="C198" s="1">
        <f>LEN(Table1[[#This Row],[Industry code (SIC)]])</f>
        <v>4</v>
      </c>
      <c r="D198" s="2" t="str">
        <f t="shared" si="16"/>
        <v>3081</v>
      </c>
      <c r="E198" s="3" t="str">
        <f t="shared" si="19"/>
        <v>3081 - UNSUPPORTED PLASTICS FILM AND SHEET</v>
      </c>
      <c r="F198" s="4" t="s">
        <v>602</v>
      </c>
      <c r="G198" s="1">
        <v>3081</v>
      </c>
      <c r="I198" s="1" t="s">
        <v>907</v>
      </c>
      <c r="J198" s="1" t="s">
        <v>907</v>
      </c>
      <c r="N198" s="4">
        <f t="shared" si="17"/>
        <v>47</v>
      </c>
      <c r="O198" s="4">
        <f t="shared" si="18"/>
        <v>51</v>
      </c>
      <c r="P198" s="4" t="str">
        <f t="shared" si="15"/>
        <v>3081</v>
      </c>
    </row>
    <row r="199" spans="1:16" x14ac:dyDescent="0.25">
      <c r="A199" s="1">
        <v>2018</v>
      </c>
      <c r="B199" s="2" t="s">
        <v>916</v>
      </c>
      <c r="C199" s="1">
        <f>LEN(Table1[[#This Row],[Industry code (SIC)]])</f>
        <v>4</v>
      </c>
      <c r="D199" s="2" t="str">
        <f t="shared" si="16"/>
        <v>3083</v>
      </c>
      <c r="E199" s="3" t="str">
        <f t="shared" si="19"/>
        <v>3083 - LAMINATED PLASTICS PLATE, SHEET, AND PROFILE SHAPES</v>
      </c>
      <c r="F199" s="4" t="s">
        <v>603</v>
      </c>
      <c r="G199" s="1">
        <v>3083</v>
      </c>
      <c r="I199" s="1" t="s">
        <v>907</v>
      </c>
      <c r="J199" s="1" t="s">
        <v>907</v>
      </c>
      <c r="N199" s="4">
        <f t="shared" si="17"/>
        <v>63</v>
      </c>
      <c r="O199" s="4">
        <f t="shared" si="18"/>
        <v>67</v>
      </c>
      <c r="P199" s="4" t="str">
        <f t="shared" si="15"/>
        <v>3083</v>
      </c>
    </row>
    <row r="200" spans="1:16" x14ac:dyDescent="0.25">
      <c r="A200" s="1">
        <v>2018</v>
      </c>
      <c r="B200" s="2" t="s">
        <v>916</v>
      </c>
      <c r="C200" s="1">
        <f>LEN(Table1[[#This Row],[Industry code (SIC)]])</f>
        <v>4</v>
      </c>
      <c r="D200" s="2" t="str">
        <f t="shared" si="16"/>
        <v>3084</v>
      </c>
      <c r="E200" s="3" t="str">
        <f t="shared" si="19"/>
        <v>3084 - PLASTICS PIPE</v>
      </c>
      <c r="F200" s="4" t="s">
        <v>604</v>
      </c>
      <c r="G200" s="1">
        <v>3084</v>
      </c>
      <c r="I200" s="1" t="s">
        <v>907</v>
      </c>
      <c r="J200" s="1" t="s">
        <v>907</v>
      </c>
      <c r="N200" s="4">
        <f t="shared" si="17"/>
        <v>25</v>
      </c>
      <c r="O200" s="4">
        <f t="shared" si="18"/>
        <v>29</v>
      </c>
      <c r="P200" s="4" t="str">
        <f t="shared" si="15"/>
        <v>3084</v>
      </c>
    </row>
    <row r="201" spans="1:16" x14ac:dyDescent="0.25">
      <c r="A201" s="1">
        <v>2018</v>
      </c>
      <c r="B201" s="2" t="s">
        <v>916</v>
      </c>
      <c r="C201" s="1">
        <f>LEN(Table1[[#This Row],[Industry code (SIC)]])</f>
        <v>4</v>
      </c>
      <c r="D201" s="2" t="str">
        <f t="shared" si="16"/>
        <v>3086</v>
      </c>
      <c r="E201" s="3" t="str">
        <f t="shared" si="19"/>
        <v>3086 - PLASTICS FOAM PRODUCTS</v>
      </c>
      <c r="F201" s="4" t="s">
        <v>605</v>
      </c>
      <c r="G201" s="1">
        <v>3086</v>
      </c>
      <c r="I201" s="1" t="s">
        <v>907</v>
      </c>
      <c r="J201" s="1" t="s">
        <v>907</v>
      </c>
      <c r="N201" s="4">
        <f t="shared" si="17"/>
        <v>34</v>
      </c>
      <c r="O201" s="4">
        <f t="shared" si="18"/>
        <v>38</v>
      </c>
      <c r="P201" s="4" t="str">
        <f t="shared" si="15"/>
        <v>3086</v>
      </c>
    </row>
    <row r="202" spans="1:16" x14ac:dyDescent="0.25">
      <c r="A202" s="1">
        <v>2018</v>
      </c>
      <c r="B202" s="2" t="s">
        <v>916</v>
      </c>
      <c r="C202" s="1">
        <f>LEN(Table1[[#This Row],[Industry code (SIC)]])</f>
        <v>4</v>
      </c>
      <c r="D202" s="2" t="str">
        <f t="shared" si="16"/>
        <v>3089</v>
      </c>
      <c r="E202" s="3" t="str">
        <f t="shared" si="19"/>
        <v>3089 - PLASTICS PRODUCTS, NOT ELSEWHERE CLASSIFIED</v>
      </c>
      <c r="F202" s="4" t="s">
        <v>606</v>
      </c>
      <c r="G202" s="1">
        <v>3089</v>
      </c>
      <c r="H202" s="1" t="s">
        <v>907</v>
      </c>
      <c r="I202" s="1" t="s">
        <v>907</v>
      </c>
      <c r="J202" s="1" t="s">
        <v>907</v>
      </c>
      <c r="K202" s="1" t="s">
        <v>907</v>
      </c>
      <c r="N202" s="4">
        <f t="shared" si="17"/>
        <v>55</v>
      </c>
      <c r="O202" s="4">
        <f t="shared" si="18"/>
        <v>59</v>
      </c>
      <c r="P202" s="4" t="str">
        <f t="shared" si="15"/>
        <v>3089</v>
      </c>
    </row>
    <row r="203" spans="1:16" x14ac:dyDescent="0.25">
      <c r="A203" s="1">
        <v>2018</v>
      </c>
      <c r="B203" s="2" t="s">
        <v>916</v>
      </c>
      <c r="C203" s="1">
        <f>LEN(Table1[[#This Row],[Industry code (SIC)]])</f>
        <v>2</v>
      </c>
      <c r="D203" s="2" t="str">
        <f t="shared" si="16"/>
        <v>31</v>
      </c>
      <c r="E203" s="3" t="str">
        <f t="shared" si="19"/>
        <v>31 - LEATHER AND LEATHER PRODUCTS</v>
      </c>
      <c r="F203" s="4" t="s">
        <v>607</v>
      </c>
      <c r="G203" s="1">
        <v>31</v>
      </c>
      <c r="H203" s="1" t="s">
        <v>907</v>
      </c>
      <c r="I203" s="1" t="s">
        <v>907</v>
      </c>
      <c r="J203" s="1" t="s">
        <v>907</v>
      </c>
      <c r="N203" s="4">
        <f t="shared" si="17"/>
        <v>40</v>
      </c>
      <c r="O203" s="4">
        <f t="shared" si="18"/>
        <v>42</v>
      </c>
      <c r="P203" s="4" t="str">
        <f t="shared" si="15"/>
        <v>31</v>
      </c>
    </row>
    <row r="204" spans="1:16" x14ac:dyDescent="0.25">
      <c r="A204" s="1">
        <v>2018</v>
      </c>
      <c r="B204" s="2" t="s">
        <v>916</v>
      </c>
      <c r="C204" s="1">
        <f>LEN(Table1[[#This Row],[Industry code (SIC)]])</f>
        <v>3</v>
      </c>
      <c r="D204" s="2" t="str">
        <f t="shared" si="16"/>
        <v>314</v>
      </c>
      <c r="E204" s="3" t="str">
        <f t="shared" si="19"/>
        <v>314 - FOOTWEAR, EXCEPT RUBBER</v>
      </c>
      <c r="F204" s="4" t="s">
        <v>608</v>
      </c>
      <c r="G204" s="1">
        <v>314</v>
      </c>
      <c r="J204" s="1" t="s">
        <v>907</v>
      </c>
      <c r="N204" s="4">
        <f t="shared" si="17"/>
        <v>35</v>
      </c>
      <c r="O204" s="4">
        <f t="shared" si="18"/>
        <v>38</v>
      </c>
      <c r="P204" s="4" t="str">
        <f t="shared" si="15"/>
        <v>314</v>
      </c>
    </row>
    <row r="205" spans="1:16" x14ac:dyDescent="0.25">
      <c r="A205" s="1">
        <v>2018</v>
      </c>
      <c r="B205" s="2" t="s">
        <v>916</v>
      </c>
      <c r="C205" s="1">
        <f>LEN(Table1[[#This Row],[Industry code (SIC)]])</f>
        <v>2</v>
      </c>
      <c r="D205" s="2" t="str">
        <f t="shared" si="16"/>
        <v>32</v>
      </c>
      <c r="E205" s="3" t="str">
        <f t="shared" si="19"/>
        <v>32 - STONE, CLAY, GLASS, AND CONCRETE PRODUCTS</v>
      </c>
      <c r="F205" s="4" t="s">
        <v>609</v>
      </c>
      <c r="G205" s="1">
        <v>32</v>
      </c>
      <c r="H205" s="1" t="s">
        <v>907</v>
      </c>
      <c r="I205" s="1" t="s">
        <v>907</v>
      </c>
      <c r="J205" s="1" t="s">
        <v>907</v>
      </c>
      <c r="K205" s="1" t="s">
        <v>907</v>
      </c>
      <c r="N205" s="4">
        <f t="shared" si="17"/>
        <v>53</v>
      </c>
      <c r="O205" s="4">
        <f t="shared" si="18"/>
        <v>55</v>
      </c>
      <c r="P205" s="4" t="str">
        <f t="shared" si="15"/>
        <v>32</v>
      </c>
    </row>
    <row r="206" spans="1:16" x14ac:dyDescent="0.25">
      <c r="A206" s="1">
        <v>2018</v>
      </c>
      <c r="B206" s="2" t="s">
        <v>916</v>
      </c>
      <c r="C206" s="1">
        <f>LEN(Table1[[#This Row],[Industry code (SIC)]])</f>
        <v>3</v>
      </c>
      <c r="D206" s="2" t="str">
        <f t="shared" si="16"/>
        <v>321</v>
      </c>
      <c r="E206" s="3" t="str">
        <f t="shared" si="19"/>
        <v>321 - FLAT GLASS</v>
      </c>
      <c r="F206" s="4" t="s">
        <v>610</v>
      </c>
      <c r="G206" s="1">
        <v>321</v>
      </c>
      <c r="H206" s="1" t="s">
        <v>907</v>
      </c>
      <c r="N206" s="4">
        <f t="shared" si="17"/>
        <v>22</v>
      </c>
      <c r="O206" s="4">
        <f t="shared" si="18"/>
        <v>25</v>
      </c>
      <c r="P206" s="4" t="str">
        <f t="shared" si="15"/>
        <v>321</v>
      </c>
    </row>
    <row r="207" spans="1:16" x14ac:dyDescent="0.25">
      <c r="A207" s="1">
        <v>2018</v>
      </c>
      <c r="B207" s="2" t="s">
        <v>916</v>
      </c>
      <c r="C207" s="1">
        <f>LEN(Table1[[#This Row],[Industry code (SIC)]])</f>
        <v>4</v>
      </c>
      <c r="D207" s="2" t="str">
        <f t="shared" si="16"/>
        <v>3211</v>
      </c>
      <c r="E207" s="3" t="str">
        <f t="shared" si="19"/>
        <v>3211 - FLAT GLASS</v>
      </c>
      <c r="F207" s="4" t="s">
        <v>611</v>
      </c>
      <c r="G207" s="1">
        <v>3211</v>
      </c>
      <c r="H207" s="1" t="s">
        <v>907</v>
      </c>
      <c r="N207" s="4">
        <f t="shared" si="17"/>
        <v>22</v>
      </c>
      <c r="O207" s="4">
        <f t="shared" si="18"/>
        <v>26</v>
      </c>
      <c r="P207" s="4" t="str">
        <f t="shared" si="15"/>
        <v>3211</v>
      </c>
    </row>
    <row r="208" spans="1:16" x14ac:dyDescent="0.25">
      <c r="A208" s="1">
        <v>2018</v>
      </c>
      <c r="B208" s="2" t="s">
        <v>916</v>
      </c>
      <c r="C208" s="1">
        <f>LEN(Table1[[#This Row],[Industry code (SIC)]])</f>
        <v>3</v>
      </c>
      <c r="D208" s="2" t="str">
        <f t="shared" si="16"/>
        <v>322</v>
      </c>
      <c r="E208" s="3" t="str">
        <f t="shared" si="19"/>
        <v>322 - GLASS AND GLASSWARE, PRESSED OR BLOWN</v>
      </c>
      <c r="F208" s="4" t="s">
        <v>612</v>
      </c>
      <c r="G208" s="1">
        <v>322</v>
      </c>
      <c r="I208" s="1" t="s">
        <v>907</v>
      </c>
      <c r="J208" s="1" t="s">
        <v>907</v>
      </c>
      <c r="N208" s="4">
        <f t="shared" si="17"/>
        <v>49</v>
      </c>
      <c r="O208" s="4">
        <f t="shared" si="18"/>
        <v>52</v>
      </c>
      <c r="P208" s="4" t="str">
        <f t="shared" si="15"/>
        <v>322</v>
      </c>
    </row>
    <row r="209" spans="1:16" x14ac:dyDescent="0.25">
      <c r="A209" s="1">
        <v>2018</v>
      </c>
      <c r="B209" s="2" t="s">
        <v>916</v>
      </c>
      <c r="C209" s="1">
        <f>LEN(Table1[[#This Row],[Industry code (SIC)]])</f>
        <v>3</v>
      </c>
      <c r="D209" s="2" t="str">
        <f t="shared" si="16"/>
        <v>323</v>
      </c>
      <c r="E209" s="3" t="str">
        <f t="shared" si="19"/>
        <v>323 - GLASS PRODUCTS, MADE OF PURCHASED GLASS</v>
      </c>
      <c r="F209" s="4" t="s">
        <v>613</v>
      </c>
      <c r="G209" s="1">
        <v>323</v>
      </c>
      <c r="H209" s="1" t="s">
        <v>907</v>
      </c>
      <c r="I209" s="1" t="s">
        <v>907</v>
      </c>
      <c r="J209" s="1" t="s">
        <v>907</v>
      </c>
      <c r="N209" s="4">
        <f t="shared" si="17"/>
        <v>51</v>
      </c>
      <c r="O209" s="4">
        <f t="shared" si="18"/>
        <v>54</v>
      </c>
      <c r="P209" s="4" t="str">
        <f t="shared" si="15"/>
        <v>323</v>
      </c>
    </row>
    <row r="210" spans="1:16" x14ac:dyDescent="0.25">
      <c r="A210" s="1">
        <v>2018</v>
      </c>
      <c r="B210" s="2" t="s">
        <v>916</v>
      </c>
      <c r="C210" s="1">
        <f>LEN(Table1[[#This Row],[Industry code (SIC)]])</f>
        <v>4</v>
      </c>
      <c r="D210" s="2" t="str">
        <f t="shared" si="16"/>
        <v>3231</v>
      </c>
      <c r="E210" s="3" t="str">
        <f t="shared" si="19"/>
        <v>3231 - GLASS PRODUCTS, MADE OF PURCHASED GLASS</v>
      </c>
      <c r="F210" s="4" t="s">
        <v>614</v>
      </c>
      <c r="G210" s="1">
        <v>3231</v>
      </c>
      <c r="H210" s="1" t="s">
        <v>907</v>
      </c>
      <c r="I210" s="1" t="s">
        <v>907</v>
      </c>
      <c r="J210" s="1" t="s">
        <v>907</v>
      </c>
      <c r="N210" s="4">
        <f t="shared" si="17"/>
        <v>51</v>
      </c>
      <c r="O210" s="4">
        <f t="shared" si="18"/>
        <v>55</v>
      </c>
      <c r="P210" s="4" t="str">
        <f t="shared" si="15"/>
        <v>3231</v>
      </c>
    </row>
    <row r="211" spans="1:16" x14ac:dyDescent="0.25">
      <c r="A211" s="1">
        <v>2018</v>
      </c>
      <c r="B211" s="2" t="s">
        <v>916</v>
      </c>
      <c r="C211" s="1">
        <f>LEN(Table1[[#This Row],[Industry code (SIC)]])</f>
        <v>3</v>
      </c>
      <c r="D211" s="2" t="str">
        <f t="shared" si="16"/>
        <v>324</v>
      </c>
      <c r="E211" s="3" t="str">
        <f t="shared" si="19"/>
        <v>324 - CEMENT, HYDRAULIC</v>
      </c>
      <c r="F211" s="4" t="s">
        <v>615</v>
      </c>
      <c r="G211" s="1">
        <v>324</v>
      </c>
      <c r="I211" s="1" t="s">
        <v>907</v>
      </c>
      <c r="J211" s="1" t="s">
        <v>907</v>
      </c>
      <c r="N211" s="4">
        <f t="shared" si="17"/>
        <v>29</v>
      </c>
      <c r="O211" s="4">
        <f t="shared" si="18"/>
        <v>32</v>
      </c>
      <c r="P211" s="4" t="str">
        <f t="shared" si="15"/>
        <v>324</v>
      </c>
    </row>
    <row r="212" spans="1:16" x14ac:dyDescent="0.25">
      <c r="A212" s="1">
        <v>2018</v>
      </c>
      <c r="B212" s="2" t="s">
        <v>916</v>
      </c>
      <c r="C212" s="1">
        <f>LEN(Table1[[#This Row],[Industry code (SIC)]])</f>
        <v>4</v>
      </c>
      <c r="D212" s="2" t="str">
        <f t="shared" si="16"/>
        <v>3241</v>
      </c>
      <c r="E212" s="3" t="str">
        <f t="shared" si="19"/>
        <v>3241 - CEMENT, HYDRAULIC</v>
      </c>
      <c r="F212" s="4" t="s">
        <v>616</v>
      </c>
      <c r="G212" s="1">
        <v>3241</v>
      </c>
      <c r="I212" s="1" t="s">
        <v>907</v>
      </c>
      <c r="J212" s="1" t="s">
        <v>907</v>
      </c>
      <c r="N212" s="4">
        <f t="shared" si="17"/>
        <v>29</v>
      </c>
      <c r="O212" s="4">
        <f t="shared" si="18"/>
        <v>33</v>
      </c>
      <c r="P212" s="4" t="str">
        <f t="shared" si="15"/>
        <v>3241</v>
      </c>
    </row>
    <row r="213" spans="1:16" x14ac:dyDescent="0.25">
      <c r="A213" s="1">
        <v>2018</v>
      </c>
      <c r="B213" s="2" t="s">
        <v>916</v>
      </c>
      <c r="C213" s="1">
        <f>LEN(Table1[[#This Row],[Industry code (SIC)]])</f>
        <v>3</v>
      </c>
      <c r="D213" s="2" t="str">
        <f t="shared" si="16"/>
        <v>325</v>
      </c>
      <c r="E213" s="3" t="str">
        <f t="shared" si="19"/>
        <v>325 - STRUCTURAL CLAY PRODUCTS</v>
      </c>
      <c r="F213" s="4" t="s">
        <v>617</v>
      </c>
      <c r="G213" s="1">
        <v>325</v>
      </c>
      <c r="I213" s="1" t="s">
        <v>907</v>
      </c>
      <c r="J213" s="1" t="s">
        <v>907</v>
      </c>
      <c r="N213" s="4">
        <f t="shared" si="17"/>
        <v>36</v>
      </c>
      <c r="O213" s="4">
        <f t="shared" si="18"/>
        <v>39</v>
      </c>
      <c r="P213" s="4" t="str">
        <f t="shared" si="15"/>
        <v>325</v>
      </c>
    </row>
    <row r="214" spans="1:16" x14ac:dyDescent="0.25">
      <c r="A214" s="1">
        <v>2018</v>
      </c>
      <c r="B214" s="2" t="s">
        <v>916</v>
      </c>
      <c r="C214" s="1">
        <f>LEN(Table1[[#This Row],[Industry code (SIC)]])</f>
        <v>3</v>
      </c>
      <c r="D214" s="2" t="str">
        <f t="shared" si="16"/>
        <v>327</v>
      </c>
      <c r="E214" s="3" t="str">
        <f t="shared" si="19"/>
        <v>327 - CONCRETE, GYPSUM, AND PLASTER PRODUCTS</v>
      </c>
      <c r="F214" s="4" t="s">
        <v>618</v>
      </c>
      <c r="G214" s="1">
        <v>327</v>
      </c>
      <c r="H214" s="1" t="s">
        <v>907</v>
      </c>
      <c r="I214" s="1" t="s">
        <v>907</v>
      </c>
      <c r="J214" s="1" t="s">
        <v>907</v>
      </c>
      <c r="N214" s="4">
        <f t="shared" si="17"/>
        <v>50</v>
      </c>
      <c r="O214" s="4">
        <f t="shared" si="18"/>
        <v>53</v>
      </c>
      <c r="P214" s="4" t="str">
        <f t="shared" si="15"/>
        <v>327</v>
      </c>
    </row>
    <row r="215" spans="1:16" x14ac:dyDescent="0.25">
      <c r="A215" s="1">
        <v>2018</v>
      </c>
      <c r="B215" s="2" t="s">
        <v>916</v>
      </c>
      <c r="C215" s="1">
        <f>LEN(Table1[[#This Row],[Industry code (SIC)]])</f>
        <v>4</v>
      </c>
      <c r="D215" s="2" t="str">
        <f t="shared" si="16"/>
        <v>3272</v>
      </c>
      <c r="E215" s="3" t="str">
        <f t="shared" si="19"/>
        <v>3272 - CONCRETE PRODUCTS, EXCEPT BLOCK AND BRICK</v>
      </c>
      <c r="F215" s="4" t="s">
        <v>619</v>
      </c>
      <c r="G215" s="1">
        <v>3272</v>
      </c>
      <c r="I215" s="1" t="s">
        <v>907</v>
      </c>
      <c r="J215" s="1" t="s">
        <v>907</v>
      </c>
      <c r="N215" s="4">
        <f t="shared" si="17"/>
        <v>53</v>
      </c>
      <c r="O215" s="4">
        <f t="shared" si="18"/>
        <v>57</v>
      </c>
      <c r="P215" s="4" t="str">
        <f t="shared" si="15"/>
        <v>3272</v>
      </c>
    </row>
    <row r="216" spans="1:16" x14ac:dyDescent="0.25">
      <c r="A216" s="1">
        <v>2018</v>
      </c>
      <c r="B216" s="2" t="s">
        <v>916</v>
      </c>
      <c r="C216" s="1">
        <f>LEN(Table1[[#This Row],[Industry code (SIC)]])</f>
        <v>4</v>
      </c>
      <c r="D216" s="2" t="str">
        <f t="shared" si="16"/>
        <v>3273</v>
      </c>
      <c r="E216" s="3" t="str">
        <f t="shared" si="19"/>
        <v>3273 - READY-MIXED CONCRETE</v>
      </c>
      <c r="F216" s="4" t="s">
        <v>620</v>
      </c>
      <c r="G216" s="1">
        <v>3273</v>
      </c>
      <c r="I216" s="1" t="s">
        <v>907</v>
      </c>
      <c r="J216" s="1" t="s">
        <v>907</v>
      </c>
      <c r="N216" s="4">
        <f t="shared" si="17"/>
        <v>32</v>
      </c>
      <c r="O216" s="4">
        <f t="shared" si="18"/>
        <v>36</v>
      </c>
      <c r="P216" s="4" t="str">
        <f t="shared" si="15"/>
        <v>3273</v>
      </c>
    </row>
    <row r="217" spans="1:16" x14ac:dyDescent="0.25">
      <c r="A217" s="1">
        <v>2018</v>
      </c>
      <c r="B217" s="2" t="s">
        <v>916</v>
      </c>
      <c r="C217" s="1">
        <f>LEN(Table1[[#This Row],[Industry code (SIC)]])</f>
        <v>3</v>
      </c>
      <c r="D217" s="2" t="str">
        <f t="shared" si="16"/>
        <v>329</v>
      </c>
      <c r="E217" s="3" t="str">
        <f t="shared" si="19"/>
        <v>329 - ABRASIVE, ASBESTOS, AND MISCELLANEOUS</v>
      </c>
      <c r="F217" s="4" t="s">
        <v>621</v>
      </c>
      <c r="G217" s="1">
        <v>329</v>
      </c>
      <c r="I217" s="1" t="s">
        <v>907</v>
      </c>
      <c r="J217" s="1" t="s">
        <v>907</v>
      </c>
      <c r="N217" s="4">
        <f t="shared" si="17"/>
        <v>49</v>
      </c>
      <c r="O217" s="4">
        <f t="shared" si="18"/>
        <v>52</v>
      </c>
      <c r="P217" s="4" t="str">
        <f t="shared" si="15"/>
        <v>329</v>
      </c>
    </row>
    <row r="218" spans="1:16" x14ac:dyDescent="0.25">
      <c r="A218" s="1">
        <v>2018</v>
      </c>
      <c r="B218" s="2" t="s">
        <v>916</v>
      </c>
      <c r="C218" s="1">
        <f>LEN(Table1[[#This Row],[Industry code (SIC)]])</f>
        <v>2</v>
      </c>
      <c r="D218" s="2" t="str">
        <f t="shared" si="16"/>
        <v>33</v>
      </c>
      <c r="E218" s="3" t="str">
        <f t="shared" si="19"/>
        <v>33 - PRIMARY METAL INDUSTRIES</v>
      </c>
      <c r="F218" s="4" t="s">
        <v>622</v>
      </c>
      <c r="G218" s="1">
        <v>33</v>
      </c>
      <c r="H218" s="1" t="s">
        <v>907</v>
      </c>
      <c r="I218" s="1" t="s">
        <v>907</v>
      </c>
      <c r="J218" s="1" t="s">
        <v>907</v>
      </c>
      <c r="K218" s="1" t="s">
        <v>907</v>
      </c>
      <c r="N218" s="4">
        <f t="shared" si="17"/>
        <v>36</v>
      </c>
      <c r="O218" s="4">
        <f t="shared" si="18"/>
        <v>38</v>
      </c>
      <c r="P218" s="4" t="str">
        <f t="shared" si="15"/>
        <v>33</v>
      </c>
    </row>
    <row r="219" spans="1:16" x14ac:dyDescent="0.25">
      <c r="A219" s="1">
        <v>2018</v>
      </c>
      <c r="B219" s="2" t="s">
        <v>916</v>
      </c>
      <c r="C219" s="1">
        <f>LEN(Table1[[#This Row],[Industry code (SIC)]])</f>
        <v>3</v>
      </c>
      <c r="D219" s="2" t="str">
        <f t="shared" si="16"/>
        <v>331</v>
      </c>
      <c r="E219" s="3" t="str">
        <f t="shared" si="19"/>
        <v>331 - STEEL WORKS, BLAST FURNACES, AND ROLLING AND</v>
      </c>
      <c r="F219" s="4" t="s">
        <v>623</v>
      </c>
      <c r="G219" s="1">
        <v>331</v>
      </c>
      <c r="H219" s="1" t="s">
        <v>907</v>
      </c>
      <c r="I219" s="1" t="s">
        <v>907</v>
      </c>
      <c r="J219" s="1" t="s">
        <v>907</v>
      </c>
      <c r="K219" s="1" t="s">
        <v>907</v>
      </c>
      <c r="N219" s="4">
        <f t="shared" si="17"/>
        <v>56</v>
      </c>
      <c r="O219" s="4">
        <f t="shared" si="18"/>
        <v>59</v>
      </c>
      <c r="P219" s="4" t="str">
        <f t="shared" si="15"/>
        <v>331</v>
      </c>
    </row>
    <row r="220" spans="1:16" x14ac:dyDescent="0.25">
      <c r="A220" s="1">
        <v>2018</v>
      </c>
      <c r="B220" s="2" t="s">
        <v>916</v>
      </c>
      <c r="C220" s="1">
        <f>LEN(Table1[[#This Row],[Industry code (SIC)]])</f>
        <v>4</v>
      </c>
      <c r="D220" s="2" t="str">
        <f t="shared" si="16"/>
        <v>3312</v>
      </c>
      <c r="E220" s="3" t="str">
        <f t="shared" si="19"/>
        <v>3312 - STEEL WORKS, BLAST FURNACES INCLUDING COKE OVENS, AND ROLLING MILLS</v>
      </c>
      <c r="F220" s="4" t="s">
        <v>896</v>
      </c>
      <c r="G220" s="1">
        <v>3312</v>
      </c>
      <c r="H220" s="1" t="s">
        <v>907</v>
      </c>
      <c r="I220" s="1" t="s">
        <v>907</v>
      </c>
      <c r="J220" s="1" t="s">
        <v>907</v>
      </c>
      <c r="N220" s="4">
        <f t="shared" si="17"/>
        <v>79</v>
      </c>
      <c r="O220" s="4">
        <f t="shared" si="18"/>
        <v>83</v>
      </c>
      <c r="P220" s="4" t="str">
        <f t="shared" si="15"/>
        <v>3312</v>
      </c>
    </row>
    <row r="221" spans="1:16" x14ac:dyDescent="0.25">
      <c r="A221" s="1">
        <v>2018</v>
      </c>
      <c r="B221" s="2" t="s">
        <v>916</v>
      </c>
      <c r="C221" s="1">
        <f>LEN(Table1[[#This Row],[Industry code (SIC)]])</f>
        <v>4</v>
      </c>
      <c r="D221" s="2" t="str">
        <f t="shared" si="16"/>
        <v>3317</v>
      </c>
      <c r="E221" s="3" t="str">
        <f t="shared" si="19"/>
        <v>3317 - STEEL PIPE AND TUBES</v>
      </c>
      <c r="F221" s="4" t="s">
        <v>624</v>
      </c>
      <c r="G221" s="1">
        <v>3317</v>
      </c>
      <c r="I221" s="1" t="s">
        <v>907</v>
      </c>
      <c r="J221" s="1" t="s">
        <v>907</v>
      </c>
      <c r="N221" s="4">
        <f t="shared" si="17"/>
        <v>32</v>
      </c>
      <c r="O221" s="4">
        <f t="shared" si="18"/>
        <v>36</v>
      </c>
      <c r="P221" s="4" t="str">
        <f t="shared" si="15"/>
        <v>3317</v>
      </c>
    </row>
    <row r="222" spans="1:16" x14ac:dyDescent="0.25">
      <c r="A222" s="1">
        <v>2018</v>
      </c>
      <c r="B222" s="2" t="s">
        <v>916</v>
      </c>
      <c r="C222" s="1">
        <f>LEN(Table1[[#This Row],[Industry code (SIC)]])</f>
        <v>3</v>
      </c>
      <c r="D222" s="2" t="str">
        <f t="shared" si="16"/>
        <v>332</v>
      </c>
      <c r="E222" s="3" t="str">
        <f t="shared" si="19"/>
        <v>332 - IRON AND STEEL FOUNDRIES</v>
      </c>
      <c r="F222" s="4" t="s">
        <v>625</v>
      </c>
      <c r="G222" s="1">
        <v>332</v>
      </c>
      <c r="I222" s="1" t="s">
        <v>907</v>
      </c>
      <c r="J222" s="1" t="s">
        <v>907</v>
      </c>
      <c r="N222" s="4">
        <f t="shared" si="17"/>
        <v>36</v>
      </c>
      <c r="O222" s="4">
        <f t="shared" si="18"/>
        <v>39</v>
      </c>
      <c r="P222" s="4" t="str">
        <f t="shared" si="15"/>
        <v>332</v>
      </c>
    </row>
    <row r="223" spans="1:16" x14ac:dyDescent="0.25">
      <c r="A223" s="1">
        <v>2018</v>
      </c>
      <c r="B223" s="2" t="s">
        <v>916</v>
      </c>
      <c r="C223" s="1">
        <f>LEN(Table1[[#This Row],[Industry code (SIC)]])</f>
        <v>4</v>
      </c>
      <c r="D223" s="2" t="str">
        <f t="shared" si="16"/>
        <v>3321</v>
      </c>
      <c r="E223" s="3" t="str">
        <f t="shared" si="19"/>
        <v>3321 - GRAY AND DUCTILE IRON FOUNDRIES</v>
      </c>
      <c r="F223" s="4" t="s">
        <v>626</v>
      </c>
      <c r="G223" s="1">
        <v>3321</v>
      </c>
      <c r="I223" s="1" t="s">
        <v>907</v>
      </c>
      <c r="J223" s="1" t="s">
        <v>907</v>
      </c>
      <c r="N223" s="4">
        <f t="shared" si="17"/>
        <v>43</v>
      </c>
      <c r="O223" s="4">
        <f t="shared" si="18"/>
        <v>47</v>
      </c>
      <c r="P223" s="4" t="str">
        <f t="shared" si="15"/>
        <v>3321</v>
      </c>
    </row>
    <row r="224" spans="1:16" x14ac:dyDescent="0.25">
      <c r="A224" s="1">
        <v>2018</v>
      </c>
      <c r="B224" s="2" t="s">
        <v>916</v>
      </c>
      <c r="C224" s="1">
        <f>LEN(Table1[[#This Row],[Industry code (SIC)]])</f>
        <v>3</v>
      </c>
      <c r="D224" s="2" t="str">
        <f t="shared" si="16"/>
        <v>333</v>
      </c>
      <c r="E224" s="3" t="str">
        <f t="shared" si="19"/>
        <v>333 - PRIMARY SMELTING AND REFINING OF NONFERROUS</v>
      </c>
      <c r="F224" s="4" t="s">
        <v>627</v>
      </c>
      <c r="G224" s="1">
        <v>333</v>
      </c>
      <c r="I224" s="1" t="s">
        <v>907</v>
      </c>
      <c r="J224" s="1" t="s">
        <v>907</v>
      </c>
      <c r="N224" s="4">
        <f t="shared" si="17"/>
        <v>55</v>
      </c>
      <c r="O224" s="4">
        <f t="shared" si="18"/>
        <v>58</v>
      </c>
      <c r="P224" s="4" t="str">
        <f t="shared" si="15"/>
        <v>333</v>
      </c>
    </row>
    <row r="225" spans="1:16" x14ac:dyDescent="0.25">
      <c r="A225" s="1">
        <v>2018</v>
      </c>
      <c r="B225" s="2" t="s">
        <v>916</v>
      </c>
      <c r="C225" s="1">
        <f>LEN(Table1[[#This Row],[Industry code (SIC)]])</f>
        <v>3</v>
      </c>
      <c r="D225" s="2" t="str">
        <f t="shared" si="16"/>
        <v>335</v>
      </c>
      <c r="E225" s="3" t="str">
        <f t="shared" si="19"/>
        <v>335 - ROLLING, DRAWING, AND EXTRUDING OF NONFERROUS</v>
      </c>
      <c r="F225" s="4" t="s">
        <v>628</v>
      </c>
      <c r="G225" s="1">
        <v>335</v>
      </c>
      <c r="H225" s="1" t="s">
        <v>907</v>
      </c>
      <c r="I225" s="1" t="s">
        <v>907</v>
      </c>
      <c r="J225" s="1" t="s">
        <v>907</v>
      </c>
      <c r="N225" s="4">
        <f t="shared" si="17"/>
        <v>57</v>
      </c>
      <c r="O225" s="4">
        <f t="shared" si="18"/>
        <v>60</v>
      </c>
      <c r="P225" s="4" t="str">
        <f t="shared" si="15"/>
        <v>335</v>
      </c>
    </row>
    <row r="226" spans="1:16" x14ac:dyDescent="0.25">
      <c r="A226" s="1">
        <v>2018</v>
      </c>
      <c r="B226" s="2" t="s">
        <v>916</v>
      </c>
      <c r="C226" s="1">
        <f>LEN(Table1[[#This Row],[Industry code (SIC)]])</f>
        <v>4</v>
      </c>
      <c r="D226" s="2" t="str">
        <f t="shared" si="16"/>
        <v>3353</v>
      </c>
      <c r="E226" s="3" t="str">
        <f t="shared" si="19"/>
        <v>3353 - ALUMINUM SHEET, PLATE, AND FOIL</v>
      </c>
      <c r="F226" s="4" t="s">
        <v>629</v>
      </c>
      <c r="G226" s="1">
        <v>3353</v>
      </c>
      <c r="H226" s="1" t="s">
        <v>907</v>
      </c>
      <c r="N226" s="4">
        <f t="shared" si="17"/>
        <v>43</v>
      </c>
      <c r="O226" s="4">
        <f t="shared" si="18"/>
        <v>47</v>
      </c>
      <c r="P226" s="4" t="str">
        <f t="shared" si="15"/>
        <v>3353</v>
      </c>
    </row>
    <row r="227" spans="1:16" x14ac:dyDescent="0.25">
      <c r="A227" s="1">
        <v>2018</v>
      </c>
      <c r="B227" s="2" t="s">
        <v>916</v>
      </c>
      <c r="C227" s="1">
        <f>LEN(Table1[[#This Row],[Industry code (SIC)]])</f>
        <v>4</v>
      </c>
      <c r="D227" s="2" t="str">
        <f t="shared" si="16"/>
        <v>3354</v>
      </c>
      <c r="E227" s="3" t="str">
        <f t="shared" si="19"/>
        <v>3354 - ALUMINUM EXTRUDED PRODUCTS</v>
      </c>
      <c r="F227" s="4" t="s">
        <v>630</v>
      </c>
      <c r="G227" s="1">
        <v>3354</v>
      </c>
      <c r="I227" s="1" t="s">
        <v>907</v>
      </c>
      <c r="J227" s="1" t="s">
        <v>907</v>
      </c>
      <c r="N227" s="4">
        <f t="shared" si="17"/>
        <v>38</v>
      </c>
      <c r="O227" s="4">
        <f t="shared" si="18"/>
        <v>42</v>
      </c>
      <c r="P227" s="4" t="str">
        <f t="shared" si="15"/>
        <v>3354</v>
      </c>
    </row>
    <row r="228" spans="1:16" x14ac:dyDescent="0.25">
      <c r="A228" s="1">
        <v>2018</v>
      </c>
      <c r="B228" s="2" t="s">
        <v>916</v>
      </c>
      <c r="C228" s="1">
        <f>LEN(Table1[[#This Row],[Industry code (SIC)]])</f>
        <v>4</v>
      </c>
      <c r="D228" s="2" t="str">
        <f t="shared" si="16"/>
        <v>3357</v>
      </c>
      <c r="E228" s="3" t="str">
        <f t="shared" si="19"/>
        <v>3357 - DRAWING AND INSULATING OF NONFERROUS WIRE</v>
      </c>
      <c r="F228" s="4" t="s">
        <v>631</v>
      </c>
      <c r="G228" s="1">
        <v>3357</v>
      </c>
      <c r="I228" s="1" t="s">
        <v>907</v>
      </c>
      <c r="J228" s="1" t="s">
        <v>907</v>
      </c>
      <c r="N228" s="4">
        <f t="shared" si="17"/>
        <v>53</v>
      </c>
      <c r="O228" s="4">
        <f t="shared" si="18"/>
        <v>57</v>
      </c>
      <c r="P228" s="4" t="str">
        <f t="shared" si="15"/>
        <v>3357</v>
      </c>
    </row>
    <row r="229" spans="1:16" x14ac:dyDescent="0.25">
      <c r="A229" s="1">
        <v>2018</v>
      </c>
      <c r="B229" s="2" t="s">
        <v>916</v>
      </c>
      <c r="C229" s="1">
        <f>LEN(Table1[[#This Row],[Industry code (SIC)]])</f>
        <v>3</v>
      </c>
      <c r="D229" s="2" t="str">
        <f t="shared" si="16"/>
        <v>336</v>
      </c>
      <c r="E229" s="3" t="str">
        <f t="shared" si="19"/>
        <v>336 - NONFERROUS FOUNDRIES</v>
      </c>
      <c r="F229" s="4" t="s">
        <v>897</v>
      </c>
      <c r="G229" s="1">
        <v>336</v>
      </c>
      <c r="I229" s="1" t="s">
        <v>907</v>
      </c>
      <c r="J229" s="1" t="s">
        <v>907</v>
      </c>
      <c r="N229" s="4">
        <f t="shared" si="17"/>
        <v>32</v>
      </c>
      <c r="O229" s="4">
        <f t="shared" si="18"/>
        <v>35</v>
      </c>
      <c r="P229" s="4" t="str">
        <f t="shared" si="15"/>
        <v>336</v>
      </c>
    </row>
    <row r="230" spans="1:16" x14ac:dyDescent="0.25">
      <c r="A230" s="1">
        <v>2018</v>
      </c>
      <c r="B230" s="2" t="s">
        <v>916</v>
      </c>
      <c r="C230" s="1">
        <f>LEN(Table1[[#This Row],[Industry code (SIC)]])</f>
        <v>3</v>
      </c>
      <c r="D230" s="2" t="str">
        <f t="shared" si="16"/>
        <v>339</v>
      </c>
      <c r="E230" s="3" t="str">
        <f t="shared" si="19"/>
        <v>339 - MISCELLANEOUS PRIMARY METAL PRODUCTS</v>
      </c>
      <c r="F230" s="4" t="s">
        <v>632</v>
      </c>
      <c r="G230" s="1">
        <v>339</v>
      </c>
      <c r="I230" s="1" t="s">
        <v>907</v>
      </c>
      <c r="J230" s="1" t="s">
        <v>907</v>
      </c>
      <c r="N230" s="4">
        <f t="shared" si="17"/>
        <v>48</v>
      </c>
      <c r="O230" s="4">
        <f t="shared" si="18"/>
        <v>51</v>
      </c>
      <c r="P230" s="4" t="str">
        <f t="shared" si="15"/>
        <v>339</v>
      </c>
    </row>
    <row r="231" spans="1:16" x14ac:dyDescent="0.25">
      <c r="A231" s="1">
        <v>2018</v>
      </c>
      <c r="B231" s="2" t="s">
        <v>916</v>
      </c>
      <c r="C231" s="1">
        <f>LEN(Table1[[#This Row],[Industry code (SIC)]])</f>
        <v>4</v>
      </c>
      <c r="D231" s="2" t="str">
        <f t="shared" si="16"/>
        <v>3399</v>
      </c>
      <c r="E231" s="3" t="str">
        <f t="shared" si="19"/>
        <v>3399 - PRIMARY METAL PRODUCTS, NOT ELSEWHERE CLASSIFIED</v>
      </c>
      <c r="F231" s="4" t="s">
        <v>633</v>
      </c>
      <c r="G231" s="1">
        <v>3399</v>
      </c>
      <c r="I231" s="1" t="s">
        <v>907</v>
      </c>
      <c r="J231" s="1" t="s">
        <v>907</v>
      </c>
      <c r="N231" s="4">
        <f t="shared" si="17"/>
        <v>60</v>
      </c>
      <c r="O231" s="4">
        <f t="shared" si="18"/>
        <v>64</v>
      </c>
      <c r="P231" s="4" t="str">
        <f t="shared" si="15"/>
        <v>3399</v>
      </c>
    </row>
    <row r="232" spans="1:16" x14ac:dyDescent="0.25">
      <c r="A232" s="1">
        <v>2018</v>
      </c>
      <c r="B232" s="2" t="s">
        <v>916</v>
      </c>
      <c r="C232" s="1">
        <f>LEN(Table1[[#This Row],[Industry code (SIC)]])</f>
        <v>2</v>
      </c>
      <c r="D232" s="2" t="str">
        <f t="shared" si="16"/>
        <v>34</v>
      </c>
      <c r="E232" s="3" t="str">
        <f t="shared" si="19"/>
        <v>34 - FABRICATED METAL PRODUCTS, EXCEPT MACHINERY AND TRANSPORTATION EQUIPMENT</v>
      </c>
      <c r="F232" s="4" t="s">
        <v>634</v>
      </c>
      <c r="G232" s="1">
        <v>34</v>
      </c>
      <c r="H232" s="1" t="s">
        <v>907</v>
      </c>
      <c r="I232" s="1" t="s">
        <v>907</v>
      </c>
      <c r="J232" s="1" t="s">
        <v>907</v>
      </c>
      <c r="K232" s="1" t="s">
        <v>907</v>
      </c>
      <c r="N232" s="4">
        <f t="shared" si="17"/>
        <v>84</v>
      </c>
      <c r="O232" s="4">
        <f t="shared" si="18"/>
        <v>86</v>
      </c>
      <c r="P232" s="4" t="str">
        <f t="shared" si="15"/>
        <v>34</v>
      </c>
    </row>
    <row r="233" spans="1:16" x14ac:dyDescent="0.25">
      <c r="A233" s="1">
        <v>2018</v>
      </c>
      <c r="B233" s="2" t="s">
        <v>916</v>
      </c>
      <c r="C233" s="1">
        <f>LEN(Table1[[#This Row],[Industry code (SIC)]])</f>
        <v>3</v>
      </c>
      <c r="D233" s="2" t="str">
        <f t="shared" si="16"/>
        <v>342</v>
      </c>
      <c r="E233" s="3" t="str">
        <f t="shared" si="19"/>
        <v>342 - CUTLERY, HANDTOOLS, AND GENERAL HARDWARE</v>
      </c>
      <c r="F233" s="4" t="s">
        <v>635</v>
      </c>
      <c r="G233" s="1">
        <v>342</v>
      </c>
      <c r="H233" s="1" t="s">
        <v>907</v>
      </c>
      <c r="I233" s="1" t="s">
        <v>907</v>
      </c>
      <c r="J233" s="1" t="s">
        <v>907</v>
      </c>
      <c r="N233" s="4">
        <f t="shared" si="17"/>
        <v>52</v>
      </c>
      <c r="O233" s="4">
        <f t="shared" si="18"/>
        <v>55</v>
      </c>
      <c r="P233" s="4" t="str">
        <f t="shared" si="15"/>
        <v>342</v>
      </c>
    </row>
    <row r="234" spans="1:16" x14ac:dyDescent="0.25">
      <c r="A234" s="1">
        <v>2018</v>
      </c>
      <c r="B234" s="2" t="s">
        <v>916</v>
      </c>
      <c r="C234" s="1">
        <f>LEN(Table1[[#This Row],[Industry code (SIC)]])</f>
        <v>4</v>
      </c>
      <c r="D234" s="2" t="str">
        <f t="shared" si="16"/>
        <v>3423</v>
      </c>
      <c r="E234" s="3" t="str">
        <f t="shared" si="19"/>
        <v>3423 - HAND AND EDGE TOOLS, EXCEPT MACHINE TOOLS AND HANDSAWS</v>
      </c>
      <c r="F234" s="4" t="s">
        <v>636</v>
      </c>
      <c r="G234" s="1">
        <v>3423</v>
      </c>
      <c r="I234" s="1" t="s">
        <v>907</v>
      </c>
      <c r="J234" s="1" t="s">
        <v>907</v>
      </c>
      <c r="N234" s="4">
        <f t="shared" si="17"/>
        <v>66</v>
      </c>
      <c r="O234" s="4">
        <f t="shared" si="18"/>
        <v>70</v>
      </c>
      <c r="P234" s="4" t="str">
        <f t="shared" si="15"/>
        <v>3423</v>
      </c>
    </row>
    <row r="235" spans="1:16" x14ac:dyDescent="0.25">
      <c r="A235" s="1">
        <v>2018</v>
      </c>
      <c r="B235" s="2" t="s">
        <v>916</v>
      </c>
      <c r="C235" s="1">
        <f>LEN(Table1[[#This Row],[Industry code (SIC)]])</f>
        <v>4</v>
      </c>
      <c r="D235" s="2" t="str">
        <f t="shared" si="16"/>
        <v>3429</v>
      </c>
      <c r="E235" s="3" t="str">
        <f t="shared" si="19"/>
        <v>3429 - HARDWARE, NOT ELSEWHERE CLASSIFIED</v>
      </c>
      <c r="F235" s="4" t="s">
        <v>637</v>
      </c>
      <c r="G235" s="1">
        <v>3429</v>
      </c>
      <c r="I235" s="1" t="s">
        <v>907</v>
      </c>
      <c r="J235" s="1" t="s">
        <v>907</v>
      </c>
      <c r="N235" s="4">
        <f t="shared" si="17"/>
        <v>46</v>
      </c>
      <c r="O235" s="4">
        <f t="shared" si="18"/>
        <v>50</v>
      </c>
      <c r="P235" s="4" t="str">
        <f t="shared" si="15"/>
        <v>3429</v>
      </c>
    </row>
    <row r="236" spans="1:16" x14ac:dyDescent="0.25">
      <c r="A236" s="1">
        <v>2018</v>
      </c>
      <c r="B236" s="2" t="s">
        <v>916</v>
      </c>
      <c r="C236" s="1">
        <f>LEN(Table1[[#This Row],[Industry code (SIC)]])</f>
        <v>3</v>
      </c>
      <c r="D236" s="2" t="str">
        <f t="shared" si="16"/>
        <v>343</v>
      </c>
      <c r="E236" s="3" t="str">
        <f t="shared" si="19"/>
        <v>343 - HEATING EQUIPMENT, EXCEPT ELECTRIC AND WARM AIR;</v>
      </c>
      <c r="F236" s="4" t="s">
        <v>638</v>
      </c>
      <c r="G236" s="1">
        <v>343</v>
      </c>
      <c r="I236" s="1" t="s">
        <v>907</v>
      </c>
      <c r="J236" s="1" t="s">
        <v>907</v>
      </c>
      <c r="N236" s="4">
        <f t="shared" si="17"/>
        <v>60</v>
      </c>
      <c r="O236" s="4">
        <f t="shared" si="18"/>
        <v>63</v>
      </c>
      <c r="P236" s="4" t="str">
        <f t="shared" si="15"/>
        <v>343</v>
      </c>
    </row>
    <row r="237" spans="1:16" x14ac:dyDescent="0.25">
      <c r="A237" s="1">
        <v>2018</v>
      </c>
      <c r="B237" s="2" t="s">
        <v>916</v>
      </c>
      <c r="C237" s="1">
        <f>LEN(Table1[[#This Row],[Industry code (SIC)]])</f>
        <v>3</v>
      </c>
      <c r="D237" s="2" t="str">
        <f t="shared" si="16"/>
        <v>344</v>
      </c>
      <c r="E237" s="3" t="str">
        <f t="shared" si="19"/>
        <v>344 - FABRICATED STRUCTURAL METAL PRODUCTS</v>
      </c>
      <c r="F237" s="4" t="s">
        <v>639</v>
      </c>
      <c r="G237" s="1">
        <v>344</v>
      </c>
      <c r="H237" s="1" t="s">
        <v>907</v>
      </c>
      <c r="I237" s="1" t="s">
        <v>907</v>
      </c>
      <c r="J237" s="1" t="s">
        <v>907</v>
      </c>
      <c r="K237" s="1" t="s">
        <v>907</v>
      </c>
      <c r="N237" s="4">
        <f t="shared" si="17"/>
        <v>48</v>
      </c>
      <c r="O237" s="4">
        <f t="shared" si="18"/>
        <v>51</v>
      </c>
      <c r="P237" s="4" t="str">
        <f t="shared" si="15"/>
        <v>344</v>
      </c>
    </row>
    <row r="238" spans="1:16" x14ac:dyDescent="0.25">
      <c r="A238" s="1">
        <v>2018</v>
      </c>
      <c r="B238" s="2" t="s">
        <v>916</v>
      </c>
      <c r="C238" s="1">
        <f>LEN(Table1[[#This Row],[Industry code (SIC)]])</f>
        <v>4</v>
      </c>
      <c r="D238" s="2" t="str">
        <f t="shared" si="16"/>
        <v>3441</v>
      </c>
      <c r="E238" s="3" t="str">
        <f t="shared" si="19"/>
        <v>3441 - FABRICATED STRUCTURAL METAL</v>
      </c>
      <c r="F238" s="4" t="s">
        <v>640</v>
      </c>
      <c r="G238" s="1">
        <v>3441</v>
      </c>
      <c r="I238" s="1" t="s">
        <v>907</v>
      </c>
      <c r="J238" s="1" t="s">
        <v>907</v>
      </c>
      <c r="N238" s="4">
        <f t="shared" si="17"/>
        <v>39</v>
      </c>
      <c r="O238" s="4">
        <f t="shared" si="18"/>
        <v>43</v>
      </c>
      <c r="P238" s="4" t="str">
        <f t="shared" si="15"/>
        <v>3441</v>
      </c>
    </row>
    <row r="239" spans="1:16" x14ac:dyDescent="0.25">
      <c r="A239" s="1">
        <v>2018</v>
      </c>
      <c r="B239" s="2" t="s">
        <v>916</v>
      </c>
      <c r="C239" s="1">
        <f>LEN(Table1[[#This Row],[Industry code (SIC)]])</f>
        <v>4</v>
      </c>
      <c r="D239" s="2" t="str">
        <f t="shared" si="16"/>
        <v>3442</v>
      </c>
      <c r="E239" s="3" t="str">
        <f t="shared" si="19"/>
        <v>3442 - METAL DOORS, SASH, FRAMES, MOLDING, AND TRIM MANUFACTURING</v>
      </c>
      <c r="F239" s="4" t="s">
        <v>641</v>
      </c>
      <c r="G239" s="1">
        <v>3442</v>
      </c>
      <c r="H239" s="1" t="s">
        <v>907</v>
      </c>
      <c r="I239" s="1" t="s">
        <v>907</v>
      </c>
      <c r="J239" s="1" t="s">
        <v>907</v>
      </c>
      <c r="N239" s="4">
        <f t="shared" si="17"/>
        <v>70</v>
      </c>
      <c r="O239" s="4">
        <f t="shared" si="18"/>
        <v>74</v>
      </c>
      <c r="P239" s="4" t="str">
        <f t="shared" si="15"/>
        <v>3442</v>
      </c>
    </row>
    <row r="240" spans="1:16" x14ac:dyDescent="0.25">
      <c r="A240" s="1">
        <v>2018</v>
      </c>
      <c r="B240" s="2" t="s">
        <v>916</v>
      </c>
      <c r="C240" s="1">
        <f>LEN(Table1[[#This Row],[Industry code (SIC)]])</f>
        <v>4</v>
      </c>
      <c r="D240" s="2" t="str">
        <f t="shared" si="16"/>
        <v>3443</v>
      </c>
      <c r="E240" s="3" t="str">
        <f t="shared" si="19"/>
        <v>3443 - FABRICATED PLATE WORK</v>
      </c>
      <c r="F240" s="4" t="s">
        <v>902</v>
      </c>
      <c r="G240" s="1">
        <v>3443</v>
      </c>
      <c r="H240" s="1" t="s">
        <v>907</v>
      </c>
      <c r="I240" s="1" t="s">
        <v>907</v>
      </c>
      <c r="J240" s="1" t="s">
        <v>907</v>
      </c>
      <c r="N240" s="4">
        <f t="shared" si="17"/>
        <v>33</v>
      </c>
      <c r="O240" s="4">
        <f t="shared" si="18"/>
        <v>37</v>
      </c>
      <c r="P240" s="4" t="str">
        <f t="shared" si="15"/>
        <v>3443</v>
      </c>
    </row>
    <row r="241" spans="1:16" x14ac:dyDescent="0.25">
      <c r="A241" s="1">
        <v>2018</v>
      </c>
      <c r="B241" s="2" t="s">
        <v>916</v>
      </c>
      <c r="C241" s="1">
        <f>LEN(Table1[[#This Row],[Industry code (SIC)]])</f>
        <v>4</v>
      </c>
      <c r="D241" s="2" t="str">
        <f t="shared" si="16"/>
        <v>3444</v>
      </c>
      <c r="E241" s="3" t="str">
        <f t="shared" si="19"/>
        <v>3444 - SHEET METAL WORK</v>
      </c>
      <c r="F241" s="4" t="s">
        <v>642</v>
      </c>
      <c r="G241" s="1">
        <v>3444</v>
      </c>
      <c r="H241" s="1" t="s">
        <v>907</v>
      </c>
      <c r="I241" s="1" t="s">
        <v>907</v>
      </c>
      <c r="J241" s="1" t="s">
        <v>907</v>
      </c>
      <c r="N241" s="4">
        <f t="shared" si="17"/>
        <v>28</v>
      </c>
      <c r="O241" s="4">
        <f t="shared" si="18"/>
        <v>32</v>
      </c>
      <c r="P241" s="4" t="str">
        <f t="shared" si="15"/>
        <v>3444</v>
      </c>
    </row>
    <row r="242" spans="1:16" x14ac:dyDescent="0.25">
      <c r="A242" s="1">
        <v>2018</v>
      </c>
      <c r="B242" s="2" t="s">
        <v>916</v>
      </c>
      <c r="C242" s="1">
        <f>LEN(Table1[[#This Row],[Industry code (SIC)]])</f>
        <v>4</v>
      </c>
      <c r="D242" s="2" t="str">
        <f t="shared" si="16"/>
        <v>3448</v>
      </c>
      <c r="E242" s="3" t="str">
        <f t="shared" si="19"/>
        <v>3448 - PREFABRICATED METAL BUILDINGS AND COMPONENTS</v>
      </c>
      <c r="F242" s="4" t="s">
        <v>643</v>
      </c>
      <c r="G242" s="1">
        <v>3448</v>
      </c>
      <c r="I242" s="1" t="s">
        <v>907</v>
      </c>
      <c r="J242" s="1" t="s">
        <v>907</v>
      </c>
      <c r="N242" s="4">
        <f t="shared" si="17"/>
        <v>56</v>
      </c>
      <c r="O242" s="4">
        <f t="shared" si="18"/>
        <v>60</v>
      </c>
      <c r="P242" s="4" t="str">
        <f t="shared" si="15"/>
        <v>3448</v>
      </c>
    </row>
    <row r="243" spans="1:16" x14ac:dyDescent="0.25">
      <c r="A243" s="1">
        <v>2018</v>
      </c>
      <c r="B243" s="2" t="s">
        <v>916</v>
      </c>
      <c r="C243" s="1">
        <f>LEN(Table1[[#This Row],[Industry code (SIC)]])</f>
        <v>3</v>
      </c>
      <c r="D243" s="2" t="str">
        <f t="shared" si="16"/>
        <v>345</v>
      </c>
      <c r="E243" s="3" t="str">
        <f t="shared" si="19"/>
        <v>345 - SCREW MACHINE PRODUCTS, AND BOLTS, NUTS, SCREWS, RIVETS, AND WASHERS</v>
      </c>
      <c r="F243" s="4" t="s">
        <v>644</v>
      </c>
      <c r="G243" s="1">
        <v>345</v>
      </c>
      <c r="I243" s="1" t="s">
        <v>907</v>
      </c>
      <c r="J243" s="1" t="s">
        <v>907</v>
      </c>
      <c r="N243" s="4">
        <f t="shared" si="17"/>
        <v>80</v>
      </c>
      <c r="O243" s="4">
        <f t="shared" si="18"/>
        <v>83</v>
      </c>
      <c r="P243" s="4" t="str">
        <f t="shared" si="15"/>
        <v>345</v>
      </c>
    </row>
    <row r="244" spans="1:16" x14ac:dyDescent="0.25">
      <c r="A244" s="1">
        <v>2018</v>
      </c>
      <c r="B244" s="2" t="s">
        <v>916</v>
      </c>
      <c r="C244" s="1">
        <f>LEN(Table1[[#This Row],[Industry code (SIC)]])</f>
        <v>4</v>
      </c>
      <c r="D244" s="2" t="str">
        <f t="shared" si="16"/>
        <v>3451</v>
      </c>
      <c r="E244" s="3" t="str">
        <f t="shared" si="19"/>
        <v>3451 - SCREW MACHINE PRODUCTS</v>
      </c>
      <c r="F244" s="4" t="s">
        <v>645</v>
      </c>
      <c r="G244" s="1">
        <v>3451</v>
      </c>
      <c r="I244" s="1" t="s">
        <v>907</v>
      </c>
      <c r="J244" s="1" t="s">
        <v>907</v>
      </c>
      <c r="N244" s="4">
        <f t="shared" si="17"/>
        <v>34</v>
      </c>
      <c r="O244" s="4">
        <f t="shared" si="18"/>
        <v>38</v>
      </c>
      <c r="P244" s="4" t="str">
        <f t="shared" si="15"/>
        <v>3451</v>
      </c>
    </row>
    <row r="245" spans="1:16" x14ac:dyDescent="0.25">
      <c r="A245" s="1">
        <v>2018</v>
      </c>
      <c r="B245" s="2" t="s">
        <v>916</v>
      </c>
      <c r="C245" s="1">
        <f>LEN(Table1[[#This Row],[Industry code (SIC)]])</f>
        <v>4</v>
      </c>
      <c r="D245" s="2" t="str">
        <f t="shared" si="16"/>
        <v>3452</v>
      </c>
      <c r="E245" s="3" t="str">
        <f t="shared" si="19"/>
        <v>3452 - BOLTS, NUTS, SCREWS, RIVETS, AND WASHERS</v>
      </c>
      <c r="F245" s="4" t="s">
        <v>646</v>
      </c>
      <c r="G245" s="1">
        <v>3452</v>
      </c>
      <c r="I245" s="1" t="s">
        <v>907</v>
      </c>
      <c r="J245" s="1" t="s">
        <v>907</v>
      </c>
      <c r="N245" s="4">
        <f t="shared" si="17"/>
        <v>52</v>
      </c>
      <c r="O245" s="4">
        <f t="shared" si="18"/>
        <v>56</v>
      </c>
      <c r="P245" s="4" t="str">
        <f t="shared" si="15"/>
        <v>3452</v>
      </c>
    </row>
    <row r="246" spans="1:16" x14ac:dyDescent="0.25">
      <c r="A246" s="1">
        <v>2018</v>
      </c>
      <c r="B246" s="2" t="s">
        <v>916</v>
      </c>
      <c r="C246" s="1">
        <f>LEN(Table1[[#This Row],[Industry code (SIC)]])</f>
        <v>3</v>
      </c>
      <c r="D246" s="2" t="str">
        <f t="shared" si="16"/>
        <v>346</v>
      </c>
      <c r="E246" s="3" t="str">
        <f t="shared" si="19"/>
        <v>346 - METAL FORGINGS AND STAMPINGS</v>
      </c>
      <c r="F246" s="4" t="s">
        <v>647</v>
      </c>
      <c r="G246" s="1">
        <v>346</v>
      </c>
      <c r="H246" s="1" t="s">
        <v>907</v>
      </c>
      <c r="I246" s="1" t="s">
        <v>907</v>
      </c>
      <c r="J246" s="1" t="s">
        <v>907</v>
      </c>
      <c r="N246" s="4">
        <f t="shared" si="17"/>
        <v>40</v>
      </c>
      <c r="O246" s="4">
        <f t="shared" si="18"/>
        <v>43</v>
      </c>
      <c r="P246" s="4" t="str">
        <f t="shared" si="15"/>
        <v>346</v>
      </c>
    </row>
    <row r="247" spans="1:16" x14ac:dyDescent="0.25">
      <c r="A247" s="1">
        <v>2018</v>
      </c>
      <c r="B247" s="2" t="s">
        <v>916</v>
      </c>
      <c r="C247" s="1">
        <f>LEN(Table1[[#This Row],[Industry code (SIC)]])</f>
        <v>4</v>
      </c>
      <c r="D247" s="2" t="str">
        <f t="shared" si="16"/>
        <v>3462</v>
      </c>
      <c r="E247" s="3" t="str">
        <f t="shared" si="19"/>
        <v>3462 - IRON AND STEEL FORGINGS</v>
      </c>
      <c r="F247" s="4" t="s">
        <v>648</v>
      </c>
      <c r="G247" s="1">
        <v>3462</v>
      </c>
      <c r="I247" s="1" t="s">
        <v>907</v>
      </c>
      <c r="J247" s="1" t="s">
        <v>907</v>
      </c>
      <c r="N247" s="4">
        <f t="shared" si="17"/>
        <v>35</v>
      </c>
      <c r="O247" s="4">
        <f t="shared" si="18"/>
        <v>39</v>
      </c>
      <c r="P247" s="4" t="str">
        <f t="shared" si="15"/>
        <v>3462</v>
      </c>
    </row>
    <row r="248" spans="1:16" x14ac:dyDescent="0.25">
      <c r="A248" s="1">
        <v>2018</v>
      </c>
      <c r="B248" s="2" t="s">
        <v>916</v>
      </c>
      <c r="C248" s="1">
        <f>LEN(Table1[[#This Row],[Industry code (SIC)]])</f>
        <v>4</v>
      </c>
      <c r="D248" s="2" t="str">
        <f t="shared" si="16"/>
        <v>3465</v>
      </c>
      <c r="E248" s="3" t="str">
        <f t="shared" si="19"/>
        <v>3465 - AUTOMOTIVE STAMPINGS</v>
      </c>
      <c r="F248" s="4" t="s">
        <v>649</v>
      </c>
      <c r="G248" s="1">
        <v>3465</v>
      </c>
      <c r="I248" s="1" t="s">
        <v>907</v>
      </c>
      <c r="J248" s="1" t="s">
        <v>907</v>
      </c>
      <c r="N248" s="4">
        <f t="shared" si="17"/>
        <v>32</v>
      </c>
      <c r="O248" s="4">
        <f t="shared" si="18"/>
        <v>36</v>
      </c>
      <c r="P248" s="4" t="str">
        <f t="shared" si="15"/>
        <v>3465</v>
      </c>
    </row>
    <row r="249" spans="1:16" x14ac:dyDescent="0.25">
      <c r="A249" s="1">
        <v>2018</v>
      </c>
      <c r="B249" s="2" t="s">
        <v>916</v>
      </c>
      <c r="C249" s="1">
        <f>LEN(Table1[[#This Row],[Industry code (SIC)]])</f>
        <v>4</v>
      </c>
      <c r="D249" s="2" t="str">
        <f t="shared" si="16"/>
        <v>3469</v>
      </c>
      <c r="E249" s="3" t="str">
        <f t="shared" si="19"/>
        <v>3469 - METAL STAMPINGS, NOT ELSEWHERE CLASSIFIED</v>
      </c>
      <c r="F249" s="4" t="s">
        <v>650</v>
      </c>
      <c r="G249" s="1">
        <v>3469</v>
      </c>
      <c r="H249" s="1" t="s">
        <v>907</v>
      </c>
      <c r="I249" s="1" t="s">
        <v>907</v>
      </c>
      <c r="J249" s="1" t="s">
        <v>907</v>
      </c>
      <c r="N249" s="4">
        <f t="shared" si="17"/>
        <v>53</v>
      </c>
      <c r="O249" s="4">
        <f t="shared" si="18"/>
        <v>57</v>
      </c>
      <c r="P249" s="4" t="str">
        <f t="shared" si="15"/>
        <v>3469</v>
      </c>
    </row>
    <row r="250" spans="1:16" x14ac:dyDescent="0.25">
      <c r="A250" s="1">
        <v>2018</v>
      </c>
      <c r="B250" s="2" t="s">
        <v>916</v>
      </c>
      <c r="C250" s="1">
        <f>LEN(Table1[[#This Row],[Industry code (SIC)]])</f>
        <v>3</v>
      </c>
      <c r="D250" s="2" t="str">
        <f t="shared" si="16"/>
        <v>347</v>
      </c>
      <c r="E250" s="3" t="str">
        <f t="shared" si="19"/>
        <v>347 - COATING, ENGRAVING, AND ALLIED SERVICES</v>
      </c>
      <c r="F250" s="4" t="s">
        <v>651</v>
      </c>
      <c r="G250" s="1">
        <v>347</v>
      </c>
      <c r="I250" s="1" t="s">
        <v>907</v>
      </c>
      <c r="J250" s="1" t="s">
        <v>907</v>
      </c>
      <c r="N250" s="4">
        <f t="shared" si="17"/>
        <v>51</v>
      </c>
      <c r="O250" s="4">
        <f t="shared" si="18"/>
        <v>54</v>
      </c>
      <c r="P250" s="4" t="str">
        <f t="shared" si="15"/>
        <v>347</v>
      </c>
    </row>
    <row r="251" spans="1:16" x14ac:dyDescent="0.25">
      <c r="A251" s="1">
        <v>2018</v>
      </c>
      <c r="B251" s="2" t="s">
        <v>916</v>
      </c>
      <c r="C251" s="1">
        <f>LEN(Table1[[#This Row],[Industry code (SIC)]])</f>
        <v>4</v>
      </c>
      <c r="D251" s="2" t="str">
        <f t="shared" si="16"/>
        <v>3471</v>
      </c>
      <c r="E251" s="3" t="str">
        <f t="shared" si="19"/>
        <v>3471 - ELECTROPLATING, PLATING, POLISHING, ANODIZING, AND COLORING</v>
      </c>
      <c r="F251" s="4" t="s">
        <v>652</v>
      </c>
      <c r="G251" s="1">
        <v>3471</v>
      </c>
      <c r="I251" s="1" t="s">
        <v>907</v>
      </c>
      <c r="J251" s="1" t="s">
        <v>907</v>
      </c>
      <c r="N251" s="4">
        <f t="shared" si="17"/>
        <v>71</v>
      </c>
      <c r="O251" s="4">
        <f t="shared" si="18"/>
        <v>75</v>
      </c>
      <c r="P251" s="4" t="str">
        <f t="shared" si="15"/>
        <v>3471</v>
      </c>
    </row>
    <row r="252" spans="1:16" x14ac:dyDescent="0.25">
      <c r="A252" s="1">
        <v>2018</v>
      </c>
      <c r="B252" s="2" t="s">
        <v>916</v>
      </c>
      <c r="C252" s="1">
        <f>LEN(Table1[[#This Row],[Industry code (SIC)]])</f>
        <v>4</v>
      </c>
      <c r="D252" s="2" t="str">
        <f t="shared" si="16"/>
        <v>3479</v>
      </c>
      <c r="E252" s="3" t="str">
        <f t="shared" si="19"/>
        <v>3479 - COATING, ENGRAVING, AND ALLIED SERVICES, NOT ELSEWHERE CLASSIFIED</v>
      </c>
      <c r="F252" s="4" t="s">
        <v>653</v>
      </c>
      <c r="G252" s="1">
        <v>3479</v>
      </c>
      <c r="I252" s="1" t="s">
        <v>907</v>
      </c>
      <c r="J252" s="1" t="s">
        <v>907</v>
      </c>
      <c r="N252" s="4">
        <f t="shared" si="17"/>
        <v>77</v>
      </c>
      <c r="O252" s="4">
        <f t="shared" si="18"/>
        <v>81</v>
      </c>
      <c r="P252" s="4" t="str">
        <f t="shared" si="15"/>
        <v>3479</v>
      </c>
    </row>
    <row r="253" spans="1:16" x14ac:dyDescent="0.25">
      <c r="A253" s="1">
        <v>2018</v>
      </c>
      <c r="B253" s="2" t="s">
        <v>916</v>
      </c>
      <c r="C253" s="1">
        <f>LEN(Table1[[#This Row],[Industry code (SIC)]])</f>
        <v>3</v>
      </c>
      <c r="D253" s="2" t="str">
        <f t="shared" si="16"/>
        <v>348</v>
      </c>
      <c r="E253" s="3" t="str">
        <f t="shared" si="19"/>
        <v>348 - ORDNANCE AND ACCESSORIES, EXCEPT VEHICLES AND</v>
      </c>
      <c r="F253" s="4" t="s">
        <v>654</v>
      </c>
      <c r="G253" s="1">
        <v>348</v>
      </c>
      <c r="H253" s="1" t="s">
        <v>907</v>
      </c>
      <c r="I253" s="1" t="s">
        <v>907</v>
      </c>
      <c r="J253" s="1" t="s">
        <v>907</v>
      </c>
      <c r="N253" s="4">
        <f t="shared" si="17"/>
        <v>57</v>
      </c>
      <c r="O253" s="4">
        <f t="shared" si="18"/>
        <v>60</v>
      </c>
      <c r="P253" s="4" t="str">
        <f t="shared" si="15"/>
        <v>348</v>
      </c>
    </row>
    <row r="254" spans="1:16" x14ac:dyDescent="0.25">
      <c r="A254" s="1">
        <v>2018</v>
      </c>
      <c r="B254" s="2" t="s">
        <v>916</v>
      </c>
      <c r="C254" s="1">
        <f>LEN(Table1[[#This Row],[Industry code (SIC)]])</f>
        <v>4</v>
      </c>
      <c r="D254" s="2" t="str">
        <f t="shared" si="16"/>
        <v>3482</v>
      </c>
      <c r="E254" s="3" t="str">
        <f t="shared" si="19"/>
        <v>3482 - SMALL ARMS AMMUNITION</v>
      </c>
      <c r="F254" s="4" t="s">
        <v>655</v>
      </c>
      <c r="G254" s="1">
        <v>3482</v>
      </c>
      <c r="H254" s="1" t="s">
        <v>907</v>
      </c>
      <c r="N254" s="4">
        <f t="shared" si="17"/>
        <v>33</v>
      </c>
      <c r="O254" s="4">
        <f t="shared" si="18"/>
        <v>37</v>
      </c>
      <c r="P254" s="4" t="str">
        <f t="shared" si="15"/>
        <v>3482</v>
      </c>
    </row>
    <row r="255" spans="1:16" x14ac:dyDescent="0.25">
      <c r="A255" s="1">
        <v>2018</v>
      </c>
      <c r="B255" s="2" t="s">
        <v>916</v>
      </c>
      <c r="C255" s="1">
        <f>LEN(Table1[[#This Row],[Industry code (SIC)]])</f>
        <v>3</v>
      </c>
      <c r="D255" s="2" t="str">
        <f t="shared" si="16"/>
        <v>349</v>
      </c>
      <c r="E255" s="3" t="str">
        <f t="shared" si="19"/>
        <v>349 - MISCELLANEOUS FABRICATED METAL PRODUCTS</v>
      </c>
      <c r="F255" s="4" t="s">
        <v>656</v>
      </c>
      <c r="G255" s="1">
        <v>349</v>
      </c>
      <c r="H255" s="1" t="s">
        <v>907</v>
      </c>
      <c r="I255" s="1" t="s">
        <v>907</v>
      </c>
      <c r="J255" s="1" t="s">
        <v>907</v>
      </c>
      <c r="K255" s="1" t="s">
        <v>907</v>
      </c>
      <c r="N255" s="4">
        <f t="shared" si="17"/>
        <v>51</v>
      </c>
      <c r="O255" s="4">
        <f t="shared" si="18"/>
        <v>54</v>
      </c>
      <c r="P255" s="4" t="str">
        <f t="shared" si="15"/>
        <v>349</v>
      </c>
    </row>
    <row r="256" spans="1:16" x14ac:dyDescent="0.25">
      <c r="A256" s="1">
        <v>2018</v>
      </c>
      <c r="B256" s="2" t="s">
        <v>916</v>
      </c>
      <c r="C256" s="1">
        <f>LEN(Table1[[#This Row],[Industry code (SIC)]])</f>
        <v>4</v>
      </c>
      <c r="D256" s="2" t="str">
        <f t="shared" si="16"/>
        <v>3491</v>
      </c>
      <c r="E256" s="3" t="str">
        <f t="shared" si="19"/>
        <v>3491 - INDUSTRIAL VALVES</v>
      </c>
      <c r="F256" s="4" t="s">
        <v>657</v>
      </c>
      <c r="G256" s="1">
        <v>3491</v>
      </c>
      <c r="I256" s="1" t="s">
        <v>907</v>
      </c>
      <c r="J256" s="1" t="s">
        <v>907</v>
      </c>
      <c r="N256" s="4">
        <f t="shared" si="17"/>
        <v>29</v>
      </c>
      <c r="O256" s="4">
        <f t="shared" si="18"/>
        <v>33</v>
      </c>
      <c r="P256" s="4" t="str">
        <f t="shared" si="15"/>
        <v>3491</v>
      </c>
    </row>
    <row r="257" spans="1:16" x14ac:dyDescent="0.25">
      <c r="A257" s="1">
        <v>2018</v>
      </c>
      <c r="B257" s="2" t="s">
        <v>916</v>
      </c>
      <c r="C257" s="1">
        <f>LEN(Table1[[#This Row],[Industry code (SIC)]])</f>
        <v>4</v>
      </c>
      <c r="D257" s="2" t="str">
        <f t="shared" si="16"/>
        <v>3492</v>
      </c>
      <c r="E257" s="3" t="str">
        <f t="shared" si="19"/>
        <v>3492 - FLUID POWER VALVES AND HOSE FITTINGS</v>
      </c>
      <c r="F257" s="4" t="s">
        <v>658</v>
      </c>
      <c r="G257" s="1">
        <v>3492</v>
      </c>
      <c r="I257" s="1" t="s">
        <v>907</v>
      </c>
      <c r="J257" s="1" t="s">
        <v>907</v>
      </c>
      <c r="N257" s="4">
        <f t="shared" si="17"/>
        <v>48</v>
      </c>
      <c r="O257" s="4">
        <f t="shared" si="18"/>
        <v>52</v>
      </c>
      <c r="P257" s="4" t="str">
        <f t="shared" si="15"/>
        <v>3492</v>
      </c>
    </row>
    <row r="258" spans="1:16" x14ac:dyDescent="0.25">
      <c r="A258" s="1">
        <v>2018</v>
      </c>
      <c r="B258" s="2" t="s">
        <v>916</v>
      </c>
      <c r="C258" s="1">
        <f>LEN(Table1[[#This Row],[Industry code (SIC)]])</f>
        <v>4</v>
      </c>
      <c r="D258" s="2" t="str">
        <f t="shared" si="16"/>
        <v>3493</v>
      </c>
      <c r="E258" s="3" t="str">
        <f t="shared" si="19"/>
        <v>3493 - STEEL SPRINGS, EXCEPT WIRE</v>
      </c>
      <c r="F258" s="4" t="s">
        <v>659</v>
      </c>
      <c r="G258" s="1">
        <v>3493</v>
      </c>
      <c r="I258" s="1" t="s">
        <v>907</v>
      </c>
      <c r="J258" s="1" t="s">
        <v>907</v>
      </c>
      <c r="N258" s="4">
        <f t="shared" si="17"/>
        <v>38</v>
      </c>
      <c r="O258" s="4">
        <f t="shared" si="18"/>
        <v>42</v>
      </c>
      <c r="P258" s="4" t="str">
        <f t="shared" si="15"/>
        <v>3493</v>
      </c>
    </row>
    <row r="259" spans="1:16" x14ac:dyDescent="0.25">
      <c r="A259" s="1">
        <v>2018</v>
      </c>
      <c r="B259" s="2" t="s">
        <v>916</v>
      </c>
      <c r="C259" s="1">
        <f>LEN(Table1[[#This Row],[Industry code (SIC)]])</f>
        <v>4</v>
      </c>
      <c r="D259" s="2" t="str">
        <f t="shared" si="16"/>
        <v>3494</v>
      </c>
      <c r="E259" s="3" t="str">
        <f t="shared" si="19"/>
        <v>3494 - VALVES AND PIPE FITTINGS, NOT ELSEWHERE CLASSIFIED</v>
      </c>
      <c r="F259" s="4" t="s">
        <v>660</v>
      </c>
      <c r="G259" s="1">
        <v>3494</v>
      </c>
      <c r="I259" s="1" t="s">
        <v>907</v>
      </c>
      <c r="J259" s="1" t="s">
        <v>907</v>
      </c>
      <c r="N259" s="4">
        <f t="shared" si="17"/>
        <v>62</v>
      </c>
      <c r="O259" s="4">
        <f t="shared" si="18"/>
        <v>66</v>
      </c>
      <c r="P259" s="4" t="str">
        <f t="shared" ref="P259:P322" si="20">MID(F259,N259,O259-N259)</f>
        <v>3494</v>
      </c>
    </row>
    <row r="260" spans="1:16" x14ac:dyDescent="0.25">
      <c r="A260" s="1">
        <v>2018</v>
      </c>
      <c r="B260" s="2" t="s">
        <v>916</v>
      </c>
      <c r="C260" s="1">
        <f>LEN(Table1[[#This Row],[Industry code (SIC)]])</f>
        <v>4</v>
      </c>
      <c r="D260" s="2" t="str">
        <f t="shared" ref="D260:D323" si="21">P260</f>
        <v>3496</v>
      </c>
      <c r="E260" s="3" t="str">
        <f t="shared" si="19"/>
        <v>3496 - MISCELLANEOUS FABRICATED WIRE PRODUCTS</v>
      </c>
      <c r="F260" s="4" t="s">
        <v>661</v>
      </c>
      <c r="G260" s="1">
        <v>3496</v>
      </c>
      <c r="I260" s="1" t="s">
        <v>907</v>
      </c>
      <c r="J260" s="1" t="s">
        <v>907</v>
      </c>
      <c r="N260" s="4">
        <f t="shared" ref="N260:N323" si="22">FIND("SIC code ",F260)+9</f>
        <v>50</v>
      </c>
      <c r="O260" s="4">
        <f t="shared" ref="O260:O323" si="23">FIND(")",F260)</f>
        <v>54</v>
      </c>
      <c r="P260" s="4" t="str">
        <f t="shared" si="20"/>
        <v>3496</v>
      </c>
    </row>
    <row r="261" spans="1:16" x14ac:dyDescent="0.25">
      <c r="A261" s="1">
        <v>2018</v>
      </c>
      <c r="B261" s="2" t="s">
        <v>916</v>
      </c>
      <c r="C261" s="1">
        <f>LEN(Table1[[#This Row],[Industry code (SIC)]])</f>
        <v>4</v>
      </c>
      <c r="D261" s="2" t="str">
        <f t="shared" si="21"/>
        <v>3498</v>
      </c>
      <c r="E261" s="3" t="str">
        <f t="shared" ref="E261:E324" si="24">D261&amp;" - "&amp;UPPER(LEFT(F261,FIND("(",F261)-2))</f>
        <v>3498 - FABRICATED PIPE AND PIPE FITTINGS</v>
      </c>
      <c r="F261" s="4" t="s">
        <v>662</v>
      </c>
      <c r="G261" s="1">
        <v>3498</v>
      </c>
      <c r="I261" s="1" t="s">
        <v>907</v>
      </c>
      <c r="J261" s="1" t="s">
        <v>907</v>
      </c>
      <c r="N261" s="4">
        <f t="shared" si="22"/>
        <v>45</v>
      </c>
      <c r="O261" s="4">
        <f t="shared" si="23"/>
        <v>49</v>
      </c>
      <c r="P261" s="4" t="str">
        <f t="shared" si="20"/>
        <v>3498</v>
      </c>
    </row>
    <row r="262" spans="1:16" x14ac:dyDescent="0.25">
      <c r="A262" s="1">
        <v>2018</v>
      </c>
      <c r="B262" s="2" t="s">
        <v>916</v>
      </c>
      <c r="C262" s="1">
        <f>LEN(Table1[[#This Row],[Industry code (SIC)]])</f>
        <v>4</v>
      </c>
      <c r="D262" s="2" t="str">
        <f t="shared" si="21"/>
        <v>3499</v>
      </c>
      <c r="E262" s="3" t="str">
        <f t="shared" si="24"/>
        <v>3499 - FABRICATED METAL PRODUCTS, NOT ELSEWHERE CLASSIFIED</v>
      </c>
      <c r="F262" s="4" t="s">
        <v>663</v>
      </c>
      <c r="G262" s="1">
        <v>3499</v>
      </c>
      <c r="H262" s="1" t="s">
        <v>907</v>
      </c>
      <c r="I262" s="1" t="s">
        <v>907</v>
      </c>
      <c r="J262" s="1" t="s">
        <v>907</v>
      </c>
      <c r="N262" s="4">
        <f t="shared" si="22"/>
        <v>63</v>
      </c>
      <c r="O262" s="4">
        <f t="shared" si="23"/>
        <v>67</v>
      </c>
      <c r="P262" s="4" t="str">
        <f t="shared" si="20"/>
        <v>3499</v>
      </c>
    </row>
    <row r="263" spans="1:16" x14ac:dyDescent="0.25">
      <c r="A263" s="1">
        <v>2018</v>
      </c>
      <c r="B263" s="2" t="s">
        <v>916</v>
      </c>
      <c r="C263" s="1">
        <f>LEN(Table1[[#This Row],[Industry code (SIC)]])</f>
        <v>2</v>
      </c>
      <c r="D263" s="2" t="str">
        <f t="shared" si="21"/>
        <v>35</v>
      </c>
      <c r="E263" s="3" t="str">
        <f t="shared" si="24"/>
        <v>35 - INDUSTRIAL AND COMMERCIAL MACHINERY AND COMPUTER EQUIPMENT</v>
      </c>
      <c r="F263" s="4" t="s">
        <v>664</v>
      </c>
      <c r="G263" s="1">
        <v>35</v>
      </c>
      <c r="H263" s="1" t="s">
        <v>907</v>
      </c>
      <c r="I263" s="1" t="s">
        <v>907</v>
      </c>
      <c r="J263" s="1" t="s">
        <v>907</v>
      </c>
      <c r="K263" s="1" t="s">
        <v>907</v>
      </c>
      <c r="N263" s="4">
        <f t="shared" si="22"/>
        <v>70</v>
      </c>
      <c r="O263" s="4">
        <f t="shared" si="23"/>
        <v>72</v>
      </c>
      <c r="P263" s="4" t="str">
        <f t="shared" si="20"/>
        <v>35</v>
      </c>
    </row>
    <row r="264" spans="1:16" x14ac:dyDescent="0.25">
      <c r="A264" s="1">
        <v>2018</v>
      </c>
      <c r="B264" s="2" t="s">
        <v>916</v>
      </c>
      <c r="C264" s="1">
        <f>LEN(Table1[[#This Row],[Industry code (SIC)]])</f>
        <v>3</v>
      </c>
      <c r="D264" s="2" t="str">
        <f t="shared" si="21"/>
        <v>351</v>
      </c>
      <c r="E264" s="3" t="str">
        <f t="shared" si="24"/>
        <v>351 - ENGINES AND TURBINES</v>
      </c>
      <c r="F264" s="4" t="s">
        <v>665</v>
      </c>
      <c r="G264" s="1">
        <v>351</v>
      </c>
      <c r="I264" s="1" t="s">
        <v>907</v>
      </c>
      <c r="J264" s="1" t="s">
        <v>907</v>
      </c>
      <c r="N264" s="4">
        <f t="shared" si="22"/>
        <v>32</v>
      </c>
      <c r="O264" s="4">
        <f t="shared" si="23"/>
        <v>35</v>
      </c>
      <c r="P264" s="4" t="str">
        <f t="shared" si="20"/>
        <v>351</v>
      </c>
    </row>
    <row r="265" spans="1:16" x14ac:dyDescent="0.25">
      <c r="A265" s="1">
        <v>2018</v>
      </c>
      <c r="B265" s="2" t="s">
        <v>916</v>
      </c>
      <c r="C265" s="1">
        <f>LEN(Table1[[#This Row],[Industry code (SIC)]])</f>
        <v>4</v>
      </c>
      <c r="D265" s="2" t="str">
        <f t="shared" si="21"/>
        <v>3511</v>
      </c>
      <c r="E265" s="3" t="str">
        <f t="shared" si="24"/>
        <v>3511 - STEAM, GAS, AND HYDRAULIC TURBINES, AND TURBINE GENERATOR SET UNITS</v>
      </c>
      <c r="F265" s="4" t="s">
        <v>666</v>
      </c>
      <c r="G265" s="1">
        <v>3511</v>
      </c>
      <c r="I265" s="1" t="s">
        <v>907</v>
      </c>
      <c r="J265" s="1" t="s">
        <v>907</v>
      </c>
      <c r="N265" s="4">
        <f t="shared" si="22"/>
        <v>79</v>
      </c>
      <c r="O265" s="4">
        <f t="shared" si="23"/>
        <v>83</v>
      </c>
      <c r="P265" s="4" t="str">
        <f t="shared" si="20"/>
        <v>3511</v>
      </c>
    </row>
    <row r="266" spans="1:16" x14ac:dyDescent="0.25">
      <c r="A266" s="1">
        <v>2018</v>
      </c>
      <c r="B266" s="2" t="s">
        <v>916</v>
      </c>
      <c r="C266" s="1">
        <f>LEN(Table1[[#This Row],[Industry code (SIC)]])</f>
        <v>4</v>
      </c>
      <c r="D266" s="2" t="str">
        <f t="shared" si="21"/>
        <v>3519</v>
      </c>
      <c r="E266" s="3" t="str">
        <f t="shared" si="24"/>
        <v>3519 - INTERNAL COMBUSTION ENGINES, NOT ELSEWHERE CLASSIFIED</v>
      </c>
      <c r="F266" s="4" t="s">
        <v>667</v>
      </c>
      <c r="G266" s="1">
        <v>3519</v>
      </c>
      <c r="J266" s="1" t="s">
        <v>907</v>
      </c>
      <c r="N266" s="4">
        <f t="shared" si="22"/>
        <v>65</v>
      </c>
      <c r="O266" s="4">
        <f t="shared" si="23"/>
        <v>69</v>
      </c>
      <c r="P266" s="4" t="str">
        <f t="shared" si="20"/>
        <v>3519</v>
      </c>
    </row>
    <row r="267" spans="1:16" x14ac:dyDescent="0.25">
      <c r="A267" s="1">
        <v>2018</v>
      </c>
      <c r="B267" s="2" t="s">
        <v>916</v>
      </c>
      <c r="C267" s="1">
        <f>LEN(Table1[[#This Row],[Industry code (SIC)]])</f>
        <v>3</v>
      </c>
      <c r="D267" s="2" t="str">
        <f t="shared" si="21"/>
        <v>352</v>
      </c>
      <c r="E267" s="3" t="str">
        <f t="shared" si="24"/>
        <v>352 - FARM AND GARDEN MACHINERY AND EQUIPMENT</v>
      </c>
      <c r="F267" s="4" t="s">
        <v>668</v>
      </c>
      <c r="G267" s="1">
        <v>352</v>
      </c>
      <c r="I267" s="1" t="s">
        <v>907</v>
      </c>
      <c r="J267" s="1" t="s">
        <v>907</v>
      </c>
      <c r="N267" s="4">
        <f t="shared" si="22"/>
        <v>51</v>
      </c>
      <c r="O267" s="4">
        <f t="shared" si="23"/>
        <v>54</v>
      </c>
      <c r="P267" s="4" t="str">
        <f t="shared" si="20"/>
        <v>352</v>
      </c>
    </row>
    <row r="268" spans="1:16" x14ac:dyDescent="0.25">
      <c r="A268" s="1">
        <v>2018</v>
      </c>
      <c r="B268" s="2" t="s">
        <v>916</v>
      </c>
      <c r="C268" s="1">
        <f>LEN(Table1[[#This Row],[Industry code (SIC)]])</f>
        <v>4</v>
      </c>
      <c r="D268" s="2" t="str">
        <f t="shared" si="21"/>
        <v>3523</v>
      </c>
      <c r="E268" s="3" t="str">
        <f t="shared" si="24"/>
        <v>3523 - FARM MACHINERY AND EQUIPMENT</v>
      </c>
      <c r="F268" s="4" t="s">
        <v>669</v>
      </c>
      <c r="G268" s="1">
        <v>3523</v>
      </c>
      <c r="I268" s="1" t="s">
        <v>907</v>
      </c>
      <c r="J268" s="1" t="s">
        <v>907</v>
      </c>
      <c r="N268" s="4">
        <f t="shared" si="22"/>
        <v>40</v>
      </c>
      <c r="O268" s="4">
        <f t="shared" si="23"/>
        <v>44</v>
      </c>
      <c r="P268" s="4" t="str">
        <f t="shared" si="20"/>
        <v>3523</v>
      </c>
    </row>
    <row r="269" spans="1:16" x14ac:dyDescent="0.25">
      <c r="A269" s="1">
        <v>2018</v>
      </c>
      <c r="B269" s="2" t="s">
        <v>916</v>
      </c>
      <c r="C269" s="1">
        <f>LEN(Table1[[#This Row],[Industry code (SIC)]])</f>
        <v>3</v>
      </c>
      <c r="D269" s="2" t="str">
        <f t="shared" si="21"/>
        <v>353</v>
      </c>
      <c r="E269" s="3" t="str">
        <f t="shared" si="24"/>
        <v>353 - CONSTRUCTION, MINING, AND MATERIALS HANDLING</v>
      </c>
      <c r="F269" s="4" t="s">
        <v>670</v>
      </c>
      <c r="G269" s="1">
        <v>353</v>
      </c>
      <c r="H269" s="1" t="s">
        <v>907</v>
      </c>
      <c r="I269" s="1" t="s">
        <v>907</v>
      </c>
      <c r="J269" s="1" t="s">
        <v>907</v>
      </c>
      <c r="K269" s="1" t="s">
        <v>907</v>
      </c>
      <c r="N269" s="4">
        <f t="shared" si="22"/>
        <v>56</v>
      </c>
      <c r="O269" s="4">
        <f t="shared" si="23"/>
        <v>59</v>
      </c>
      <c r="P269" s="4" t="str">
        <f t="shared" si="20"/>
        <v>353</v>
      </c>
    </row>
    <row r="270" spans="1:16" x14ac:dyDescent="0.25">
      <c r="A270" s="1">
        <v>2018</v>
      </c>
      <c r="B270" s="2" t="s">
        <v>916</v>
      </c>
      <c r="C270" s="1">
        <f>LEN(Table1[[#This Row],[Industry code (SIC)]])</f>
        <v>4</v>
      </c>
      <c r="D270" s="2" t="str">
        <f t="shared" si="21"/>
        <v>3531</v>
      </c>
      <c r="E270" s="3" t="str">
        <f t="shared" si="24"/>
        <v>3531 - CONSTRUCTION MACHINERY AND EQUIPMENT</v>
      </c>
      <c r="F270" s="4" t="s">
        <v>671</v>
      </c>
      <c r="G270" s="1">
        <v>3531</v>
      </c>
      <c r="H270" s="1" t="s">
        <v>907</v>
      </c>
      <c r="I270" s="1" t="s">
        <v>907</v>
      </c>
      <c r="J270" s="1" t="s">
        <v>907</v>
      </c>
      <c r="K270" s="1" t="s">
        <v>907</v>
      </c>
      <c r="N270" s="4">
        <f t="shared" si="22"/>
        <v>48</v>
      </c>
      <c r="O270" s="4">
        <f t="shared" si="23"/>
        <v>52</v>
      </c>
      <c r="P270" s="4" t="str">
        <f t="shared" si="20"/>
        <v>3531</v>
      </c>
    </row>
    <row r="271" spans="1:16" x14ac:dyDescent="0.25">
      <c r="A271" s="1">
        <v>2018</v>
      </c>
      <c r="B271" s="2" t="s">
        <v>916</v>
      </c>
      <c r="C271" s="1">
        <f>LEN(Table1[[#This Row],[Industry code (SIC)]])</f>
        <v>4</v>
      </c>
      <c r="D271" s="2" t="str">
        <f t="shared" si="21"/>
        <v>3533</v>
      </c>
      <c r="E271" s="3" t="str">
        <f t="shared" si="24"/>
        <v>3533 - OIL AND GAS FIELD MACHINERY AND EQUIPMENT</v>
      </c>
      <c r="F271" s="4" t="s">
        <v>672</v>
      </c>
      <c r="G271" s="1">
        <v>3533</v>
      </c>
      <c r="I271" s="1" t="s">
        <v>907</v>
      </c>
      <c r="J271" s="1" t="s">
        <v>907</v>
      </c>
      <c r="N271" s="4">
        <f t="shared" si="22"/>
        <v>53</v>
      </c>
      <c r="O271" s="4">
        <f t="shared" si="23"/>
        <v>57</v>
      </c>
      <c r="P271" s="4" t="str">
        <f t="shared" si="20"/>
        <v>3533</v>
      </c>
    </row>
    <row r="272" spans="1:16" x14ac:dyDescent="0.25">
      <c r="A272" s="1">
        <v>2018</v>
      </c>
      <c r="B272" s="2" t="s">
        <v>916</v>
      </c>
      <c r="C272" s="1">
        <f>LEN(Table1[[#This Row],[Industry code (SIC)]])</f>
        <v>4</v>
      </c>
      <c r="D272" s="2" t="str">
        <f t="shared" si="21"/>
        <v>3534</v>
      </c>
      <c r="E272" s="3" t="str">
        <f t="shared" si="24"/>
        <v>3534 - ELEVATORS AND MOVING STAIRWAYS</v>
      </c>
      <c r="F272" s="4" t="s">
        <v>673</v>
      </c>
      <c r="G272" s="1">
        <v>3534</v>
      </c>
      <c r="H272" s="1" t="s">
        <v>907</v>
      </c>
      <c r="N272" s="4">
        <f t="shared" si="22"/>
        <v>42</v>
      </c>
      <c r="O272" s="4">
        <f t="shared" si="23"/>
        <v>46</v>
      </c>
      <c r="P272" s="4" t="str">
        <f t="shared" si="20"/>
        <v>3534</v>
      </c>
    </row>
    <row r="273" spans="1:16" x14ac:dyDescent="0.25">
      <c r="A273" s="1">
        <v>2018</v>
      </c>
      <c r="B273" s="2" t="s">
        <v>916</v>
      </c>
      <c r="C273" s="1">
        <f>LEN(Table1[[#This Row],[Industry code (SIC)]])</f>
        <v>4</v>
      </c>
      <c r="D273" s="2" t="str">
        <f t="shared" si="21"/>
        <v>3535</v>
      </c>
      <c r="E273" s="3" t="str">
        <f t="shared" si="24"/>
        <v>3535 - CONVEYORS AND CONVEYING EQUIPMENT</v>
      </c>
      <c r="F273" s="4" t="s">
        <v>674</v>
      </c>
      <c r="G273" s="1">
        <v>3535</v>
      </c>
      <c r="I273" s="1" t="s">
        <v>907</v>
      </c>
      <c r="J273" s="1" t="s">
        <v>907</v>
      </c>
      <c r="N273" s="4">
        <f t="shared" si="22"/>
        <v>45</v>
      </c>
      <c r="O273" s="4">
        <f t="shared" si="23"/>
        <v>49</v>
      </c>
      <c r="P273" s="4" t="str">
        <f t="shared" si="20"/>
        <v>3535</v>
      </c>
    </row>
    <row r="274" spans="1:16" x14ac:dyDescent="0.25">
      <c r="A274" s="1">
        <v>2018</v>
      </c>
      <c r="B274" s="2" t="s">
        <v>916</v>
      </c>
      <c r="C274" s="1">
        <f>LEN(Table1[[#This Row],[Industry code (SIC)]])</f>
        <v>4</v>
      </c>
      <c r="D274" s="2" t="str">
        <f t="shared" si="21"/>
        <v>3536</v>
      </c>
      <c r="E274" s="3" t="str">
        <f t="shared" si="24"/>
        <v>3536 - OVERHEAD TRAVELING CRANES, HOISTS, AND MONORAIL SYSTEMS</v>
      </c>
      <c r="F274" s="4" t="s">
        <v>675</v>
      </c>
      <c r="G274" s="1">
        <v>3536</v>
      </c>
      <c r="I274" s="1" t="s">
        <v>907</v>
      </c>
      <c r="J274" s="1" t="s">
        <v>907</v>
      </c>
      <c r="N274" s="4">
        <f t="shared" si="22"/>
        <v>67</v>
      </c>
      <c r="O274" s="4">
        <f t="shared" si="23"/>
        <v>71</v>
      </c>
      <c r="P274" s="4" t="str">
        <f t="shared" si="20"/>
        <v>3536</v>
      </c>
    </row>
    <row r="275" spans="1:16" x14ac:dyDescent="0.25">
      <c r="A275" s="1">
        <v>2018</v>
      </c>
      <c r="B275" s="2" t="s">
        <v>916</v>
      </c>
      <c r="C275" s="1">
        <f>LEN(Table1[[#This Row],[Industry code (SIC)]])</f>
        <v>4</v>
      </c>
      <c r="D275" s="2" t="str">
        <f t="shared" si="21"/>
        <v>3537</v>
      </c>
      <c r="E275" s="3" t="str">
        <f t="shared" si="24"/>
        <v>3537 - INDUSTRIAL TRUCKS, TRACTORS, TRAILERS, AND STACKERS</v>
      </c>
      <c r="F275" s="4" t="s">
        <v>676</v>
      </c>
      <c r="G275" s="1">
        <v>3537</v>
      </c>
      <c r="I275" s="1" t="s">
        <v>907</v>
      </c>
      <c r="J275" s="1" t="s">
        <v>907</v>
      </c>
      <c r="N275" s="4">
        <f t="shared" si="22"/>
        <v>63</v>
      </c>
      <c r="O275" s="4">
        <f t="shared" si="23"/>
        <v>67</v>
      </c>
      <c r="P275" s="4" t="str">
        <f t="shared" si="20"/>
        <v>3537</v>
      </c>
    </row>
    <row r="276" spans="1:16" x14ac:dyDescent="0.25">
      <c r="A276" s="1">
        <v>2018</v>
      </c>
      <c r="B276" s="2" t="s">
        <v>916</v>
      </c>
      <c r="C276" s="1">
        <f>LEN(Table1[[#This Row],[Industry code (SIC)]])</f>
        <v>3</v>
      </c>
      <c r="D276" s="2" t="str">
        <f t="shared" si="21"/>
        <v>354</v>
      </c>
      <c r="E276" s="3" t="str">
        <f t="shared" si="24"/>
        <v>354 - METALWORKING MACHINERY AND EQUIPMENT</v>
      </c>
      <c r="F276" s="4" t="s">
        <v>677</v>
      </c>
      <c r="G276" s="1">
        <v>354</v>
      </c>
      <c r="H276" s="1" t="s">
        <v>907</v>
      </c>
      <c r="I276" s="1" t="s">
        <v>907</v>
      </c>
      <c r="J276" s="1" t="s">
        <v>907</v>
      </c>
      <c r="K276" s="1" t="s">
        <v>907</v>
      </c>
      <c r="N276" s="4">
        <f t="shared" si="22"/>
        <v>48</v>
      </c>
      <c r="O276" s="4">
        <f t="shared" si="23"/>
        <v>51</v>
      </c>
      <c r="P276" s="4" t="str">
        <f t="shared" si="20"/>
        <v>354</v>
      </c>
    </row>
    <row r="277" spans="1:16" x14ac:dyDescent="0.25">
      <c r="A277" s="1">
        <v>2018</v>
      </c>
      <c r="B277" s="2" t="s">
        <v>916</v>
      </c>
      <c r="C277" s="1">
        <f>LEN(Table1[[#This Row],[Industry code (SIC)]])</f>
        <v>4</v>
      </c>
      <c r="D277" s="2" t="str">
        <f t="shared" si="21"/>
        <v>3541</v>
      </c>
      <c r="E277" s="3" t="str">
        <f t="shared" si="24"/>
        <v>3541 - MACHINE TOOLS, METAL CUTTING TYPES</v>
      </c>
      <c r="F277" s="4" t="s">
        <v>678</v>
      </c>
      <c r="G277" s="1">
        <v>3541</v>
      </c>
      <c r="I277" s="1" t="s">
        <v>907</v>
      </c>
      <c r="J277" s="1" t="s">
        <v>907</v>
      </c>
      <c r="N277" s="4">
        <f t="shared" si="22"/>
        <v>46</v>
      </c>
      <c r="O277" s="4">
        <f t="shared" si="23"/>
        <v>50</v>
      </c>
      <c r="P277" s="4" t="str">
        <f t="shared" si="20"/>
        <v>3541</v>
      </c>
    </row>
    <row r="278" spans="1:16" x14ac:dyDescent="0.25">
      <c r="A278" s="1">
        <v>2018</v>
      </c>
      <c r="B278" s="2" t="s">
        <v>916</v>
      </c>
      <c r="C278" s="1">
        <f>LEN(Table1[[#This Row],[Industry code (SIC)]])</f>
        <v>4</v>
      </c>
      <c r="D278" s="2" t="str">
        <f t="shared" si="21"/>
        <v>3542</v>
      </c>
      <c r="E278" s="3" t="str">
        <f t="shared" si="24"/>
        <v>3542 - MACHINE TOOLS, METAL FORMING TYPES</v>
      </c>
      <c r="F278" s="4" t="s">
        <v>679</v>
      </c>
      <c r="G278" s="1">
        <v>3542</v>
      </c>
      <c r="I278" s="1" t="s">
        <v>907</v>
      </c>
      <c r="J278" s="1" t="s">
        <v>907</v>
      </c>
      <c r="N278" s="4">
        <f t="shared" si="22"/>
        <v>46</v>
      </c>
      <c r="O278" s="4">
        <f t="shared" si="23"/>
        <v>50</v>
      </c>
      <c r="P278" s="4" t="str">
        <f t="shared" si="20"/>
        <v>3542</v>
      </c>
    </row>
    <row r="279" spans="1:16" x14ac:dyDescent="0.25">
      <c r="A279" s="1">
        <v>2018</v>
      </c>
      <c r="B279" s="2" t="s">
        <v>916</v>
      </c>
      <c r="C279" s="1">
        <f>LEN(Table1[[#This Row],[Industry code (SIC)]])</f>
        <v>4</v>
      </c>
      <c r="D279" s="2" t="str">
        <f t="shared" si="21"/>
        <v>3544</v>
      </c>
      <c r="E279" s="3" t="str">
        <f t="shared" si="24"/>
        <v>3544 - SPECIAL DIES AND TOOLS, DIE SETS, JIGS AND FIXTURES, AND INDUSTRIAL MOLDS</v>
      </c>
      <c r="F279" s="4" t="s">
        <v>680</v>
      </c>
      <c r="G279" s="1">
        <v>3544</v>
      </c>
      <c r="H279" s="1" t="s">
        <v>907</v>
      </c>
      <c r="I279" s="1" t="s">
        <v>907</v>
      </c>
      <c r="J279" s="1" t="s">
        <v>907</v>
      </c>
      <c r="N279" s="4">
        <f t="shared" si="22"/>
        <v>85</v>
      </c>
      <c r="O279" s="4">
        <f t="shared" si="23"/>
        <v>89</v>
      </c>
      <c r="P279" s="4" t="str">
        <f t="shared" si="20"/>
        <v>3544</v>
      </c>
    </row>
    <row r="280" spans="1:16" x14ac:dyDescent="0.25">
      <c r="A280" s="1">
        <v>2018</v>
      </c>
      <c r="B280" s="2" t="s">
        <v>916</v>
      </c>
      <c r="C280" s="1">
        <f>LEN(Table1[[#This Row],[Industry code (SIC)]])</f>
        <v>4</v>
      </c>
      <c r="D280" s="2" t="str">
        <f t="shared" si="21"/>
        <v>3545</v>
      </c>
      <c r="E280" s="3" t="str">
        <f t="shared" si="24"/>
        <v>3545 - CUTTING TOOLS, MACHINE TOOL ACCESSORIES, AND MACHINISTS' PRECISION MEASURING DEVICES</v>
      </c>
      <c r="F280" s="4" t="s">
        <v>681</v>
      </c>
      <c r="G280" s="1">
        <v>3545</v>
      </c>
      <c r="I280" s="1" t="s">
        <v>907</v>
      </c>
      <c r="J280" s="1" t="s">
        <v>907</v>
      </c>
      <c r="N280" s="4">
        <f t="shared" si="22"/>
        <v>96</v>
      </c>
      <c r="O280" s="4">
        <f t="shared" si="23"/>
        <v>100</v>
      </c>
      <c r="P280" s="4" t="str">
        <f t="shared" si="20"/>
        <v>3545</v>
      </c>
    </row>
    <row r="281" spans="1:16" x14ac:dyDescent="0.25">
      <c r="A281" s="1">
        <v>2018</v>
      </c>
      <c r="B281" s="2" t="s">
        <v>916</v>
      </c>
      <c r="C281" s="1">
        <f>LEN(Table1[[#This Row],[Industry code (SIC)]])</f>
        <v>4</v>
      </c>
      <c r="D281" s="2" t="str">
        <f t="shared" si="21"/>
        <v>3549</v>
      </c>
      <c r="E281" s="3" t="str">
        <f t="shared" si="24"/>
        <v>3549 - METALWORKING MACHINERY, NOT ELSEWHERE CLASSIFIED</v>
      </c>
      <c r="F281" s="4" t="s">
        <v>682</v>
      </c>
      <c r="G281" s="1">
        <v>3549</v>
      </c>
      <c r="I281" s="1" t="s">
        <v>907</v>
      </c>
      <c r="J281" s="1" t="s">
        <v>907</v>
      </c>
      <c r="N281" s="4">
        <f t="shared" si="22"/>
        <v>60</v>
      </c>
      <c r="O281" s="4">
        <f t="shared" si="23"/>
        <v>64</v>
      </c>
      <c r="P281" s="4" t="str">
        <f t="shared" si="20"/>
        <v>3549</v>
      </c>
    </row>
    <row r="282" spans="1:16" x14ac:dyDescent="0.25">
      <c r="A282" s="1">
        <v>2018</v>
      </c>
      <c r="B282" s="2" t="s">
        <v>916</v>
      </c>
      <c r="C282" s="1">
        <f>LEN(Table1[[#This Row],[Industry code (SIC)]])</f>
        <v>3</v>
      </c>
      <c r="D282" s="2" t="str">
        <f t="shared" si="21"/>
        <v>355</v>
      </c>
      <c r="E282" s="3" t="str">
        <f t="shared" si="24"/>
        <v>355 - SPECIAL INDUSTRY MACHINERY, EXCEPT METALWORKING</v>
      </c>
      <c r="F282" s="4" t="s">
        <v>683</v>
      </c>
      <c r="G282" s="1">
        <v>355</v>
      </c>
      <c r="H282" s="1" t="s">
        <v>907</v>
      </c>
      <c r="I282" s="1" t="s">
        <v>907</v>
      </c>
      <c r="J282" s="1" t="s">
        <v>907</v>
      </c>
      <c r="N282" s="4">
        <f t="shared" si="22"/>
        <v>59</v>
      </c>
      <c r="O282" s="4">
        <f t="shared" si="23"/>
        <v>62</v>
      </c>
      <c r="P282" s="4" t="str">
        <f t="shared" si="20"/>
        <v>355</v>
      </c>
    </row>
    <row r="283" spans="1:16" x14ac:dyDescent="0.25">
      <c r="A283" s="1">
        <v>2018</v>
      </c>
      <c r="B283" s="2" t="s">
        <v>916</v>
      </c>
      <c r="C283" s="1">
        <f>LEN(Table1[[#This Row],[Industry code (SIC)]])</f>
        <v>4</v>
      </c>
      <c r="D283" s="2" t="str">
        <f t="shared" si="21"/>
        <v>3554</v>
      </c>
      <c r="E283" s="3" t="str">
        <f t="shared" si="24"/>
        <v>3554 - PAPER INDUSTRIES MACHINERY</v>
      </c>
      <c r="F283" s="4" t="s">
        <v>684</v>
      </c>
      <c r="G283" s="1">
        <v>3554</v>
      </c>
      <c r="I283" s="1" t="s">
        <v>907</v>
      </c>
      <c r="J283" s="1" t="s">
        <v>907</v>
      </c>
      <c r="N283" s="4">
        <f t="shared" si="22"/>
        <v>38</v>
      </c>
      <c r="O283" s="4">
        <f t="shared" si="23"/>
        <v>42</v>
      </c>
      <c r="P283" s="4" t="str">
        <f t="shared" si="20"/>
        <v>3554</v>
      </c>
    </row>
    <row r="284" spans="1:16" x14ac:dyDescent="0.25">
      <c r="A284" s="1">
        <v>2018</v>
      </c>
      <c r="B284" s="2" t="s">
        <v>916</v>
      </c>
      <c r="C284" s="1">
        <f>LEN(Table1[[#This Row],[Industry code (SIC)]])</f>
        <v>4</v>
      </c>
      <c r="D284" s="2" t="str">
        <f t="shared" si="21"/>
        <v>3555</v>
      </c>
      <c r="E284" s="3" t="str">
        <f t="shared" si="24"/>
        <v>3555 - PRINTING TRADES MACHINERY AND EQUIPMENT</v>
      </c>
      <c r="F284" s="4" t="s">
        <v>685</v>
      </c>
      <c r="G284" s="1">
        <v>3555</v>
      </c>
      <c r="I284" s="1" t="s">
        <v>907</v>
      </c>
      <c r="J284" s="1" t="s">
        <v>907</v>
      </c>
      <c r="N284" s="4">
        <f t="shared" si="22"/>
        <v>51</v>
      </c>
      <c r="O284" s="4">
        <f t="shared" si="23"/>
        <v>55</v>
      </c>
      <c r="P284" s="4" t="str">
        <f t="shared" si="20"/>
        <v>3555</v>
      </c>
    </row>
    <row r="285" spans="1:16" x14ac:dyDescent="0.25">
      <c r="A285" s="1">
        <v>2018</v>
      </c>
      <c r="B285" s="2" t="s">
        <v>916</v>
      </c>
      <c r="C285" s="1">
        <f>LEN(Table1[[#This Row],[Industry code (SIC)]])</f>
        <v>4</v>
      </c>
      <c r="D285" s="2" t="str">
        <f t="shared" si="21"/>
        <v>3556</v>
      </c>
      <c r="E285" s="3" t="str">
        <f t="shared" si="24"/>
        <v>3556 - FOOD PRODUCTS MACHINERY</v>
      </c>
      <c r="F285" s="4" t="s">
        <v>686</v>
      </c>
      <c r="G285" s="1">
        <v>3556</v>
      </c>
      <c r="I285" s="1" t="s">
        <v>907</v>
      </c>
      <c r="J285" s="1" t="s">
        <v>907</v>
      </c>
      <c r="N285" s="4">
        <f t="shared" si="22"/>
        <v>35</v>
      </c>
      <c r="O285" s="4">
        <f t="shared" si="23"/>
        <v>39</v>
      </c>
      <c r="P285" s="4" t="str">
        <f t="shared" si="20"/>
        <v>3556</v>
      </c>
    </row>
    <row r="286" spans="1:16" x14ac:dyDescent="0.25">
      <c r="A286" s="1">
        <v>2018</v>
      </c>
      <c r="B286" s="2" t="s">
        <v>916</v>
      </c>
      <c r="C286" s="1">
        <f>LEN(Table1[[#This Row],[Industry code (SIC)]])</f>
        <v>4</v>
      </c>
      <c r="D286" s="2" t="str">
        <f t="shared" si="21"/>
        <v>3559</v>
      </c>
      <c r="E286" s="3" t="str">
        <f t="shared" si="24"/>
        <v>3559 - SPECIAL INDUSTRY MACHINERY, NOT ELSEWHERE CLASSIFIED</v>
      </c>
      <c r="F286" s="4" t="s">
        <v>687</v>
      </c>
      <c r="G286" s="1">
        <v>3559</v>
      </c>
      <c r="H286" s="1" t="s">
        <v>907</v>
      </c>
      <c r="I286" s="1" t="s">
        <v>907</v>
      </c>
      <c r="J286" s="1" t="s">
        <v>907</v>
      </c>
      <c r="N286" s="4">
        <f t="shared" si="22"/>
        <v>64</v>
      </c>
      <c r="O286" s="4">
        <f t="shared" si="23"/>
        <v>68</v>
      </c>
      <c r="P286" s="4" t="str">
        <f t="shared" si="20"/>
        <v>3559</v>
      </c>
    </row>
    <row r="287" spans="1:16" x14ac:dyDescent="0.25">
      <c r="A287" s="1">
        <v>2018</v>
      </c>
      <c r="B287" s="2" t="s">
        <v>916</v>
      </c>
      <c r="C287" s="1">
        <f>LEN(Table1[[#This Row],[Industry code (SIC)]])</f>
        <v>3</v>
      </c>
      <c r="D287" s="2" t="str">
        <f t="shared" si="21"/>
        <v>356</v>
      </c>
      <c r="E287" s="3" t="str">
        <f t="shared" si="24"/>
        <v>356 - GENERAL INDUSTRIAL MACHINERY AND EQUIPMENT</v>
      </c>
      <c r="F287" s="4" t="s">
        <v>688</v>
      </c>
      <c r="G287" s="1">
        <v>356</v>
      </c>
      <c r="H287" s="1" t="s">
        <v>907</v>
      </c>
      <c r="I287" s="1" t="s">
        <v>907</v>
      </c>
      <c r="J287" s="1" t="s">
        <v>907</v>
      </c>
      <c r="K287" s="1" t="s">
        <v>907</v>
      </c>
      <c r="N287" s="4">
        <f t="shared" si="22"/>
        <v>54</v>
      </c>
      <c r="O287" s="4">
        <f t="shared" si="23"/>
        <v>57</v>
      </c>
      <c r="P287" s="4" t="str">
        <f t="shared" si="20"/>
        <v>356</v>
      </c>
    </row>
    <row r="288" spans="1:16" x14ac:dyDescent="0.25">
      <c r="A288" s="1">
        <v>2018</v>
      </c>
      <c r="B288" s="2" t="s">
        <v>916</v>
      </c>
      <c r="C288" s="1">
        <f>LEN(Table1[[#This Row],[Industry code (SIC)]])</f>
        <v>4</v>
      </c>
      <c r="D288" s="2" t="str">
        <f t="shared" si="21"/>
        <v>3561</v>
      </c>
      <c r="E288" s="3" t="str">
        <f t="shared" si="24"/>
        <v>3561 - PUMPS AND PUMPING EQUIPMENT</v>
      </c>
      <c r="F288" s="4" t="s">
        <v>689</v>
      </c>
      <c r="G288" s="1">
        <v>3561</v>
      </c>
      <c r="I288" s="1" t="s">
        <v>907</v>
      </c>
      <c r="J288" s="1" t="s">
        <v>907</v>
      </c>
      <c r="N288" s="4">
        <f t="shared" si="22"/>
        <v>39</v>
      </c>
      <c r="O288" s="4">
        <f t="shared" si="23"/>
        <v>43</v>
      </c>
      <c r="P288" s="4" t="str">
        <f t="shared" si="20"/>
        <v>3561</v>
      </c>
    </row>
    <row r="289" spans="1:16" x14ac:dyDescent="0.25">
      <c r="A289" s="1">
        <v>2018</v>
      </c>
      <c r="B289" s="2" t="s">
        <v>916</v>
      </c>
      <c r="C289" s="1">
        <f>LEN(Table1[[#This Row],[Industry code (SIC)]])</f>
        <v>4</v>
      </c>
      <c r="D289" s="2" t="str">
        <f t="shared" si="21"/>
        <v>3562</v>
      </c>
      <c r="E289" s="3" t="str">
        <f t="shared" si="24"/>
        <v>3562 - BALL AND ROLLER BEARINGS</v>
      </c>
      <c r="F289" s="4" t="s">
        <v>497</v>
      </c>
      <c r="G289" s="1">
        <v>3562</v>
      </c>
      <c r="I289" s="1" t="s">
        <v>907</v>
      </c>
      <c r="J289" s="1" t="s">
        <v>907</v>
      </c>
      <c r="N289" s="4">
        <f t="shared" si="22"/>
        <v>36</v>
      </c>
      <c r="O289" s="4">
        <f t="shared" si="23"/>
        <v>40</v>
      </c>
      <c r="P289" s="4" t="str">
        <f t="shared" si="20"/>
        <v>3562</v>
      </c>
    </row>
    <row r="290" spans="1:16" x14ac:dyDescent="0.25">
      <c r="A290" s="1">
        <v>2018</v>
      </c>
      <c r="B290" s="2" t="s">
        <v>916</v>
      </c>
      <c r="C290" s="1">
        <f>LEN(Table1[[#This Row],[Industry code (SIC)]])</f>
        <v>4</v>
      </c>
      <c r="D290" s="2" t="str">
        <f t="shared" si="21"/>
        <v>3563</v>
      </c>
      <c r="E290" s="3" t="str">
        <f t="shared" si="24"/>
        <v>3563 - AIR AND GAS COMPRESSORS</v>
      </c>
      <c r="F290" s="4" t="s">
        <v>498</v>
      </c>
      <c r="G290" s="1">
        <v>3563</v>
      </c>
      <c r="I290" s="1" t="s">
        <v>907</v>
      </c>
      <c r="J290" s="1" t="s">
        <v>907</v>
      </c>
      <c r="N290" s="4">
        <f t="shared" si="22"/>
        <v>35</v>
      </c>
      <c r="O290" s="4">
        <f t="shared" si="23"/>
        <v>39</v>
      </c>
      <c r="P290" s="4" t="str">
        <f t="shared" si="20"/>
        <v>3563</v>
      </c>
    </row>
    <row r="291" spans="1:16" x14ac:dyDescent="0.25">
      <c r="A291" s="1">
        <v>2018</v>
      </c>
      <c r="B291" s="2" t="s">
        <v>916</v>
      </c>
      <c r="C291" s="1">
        <f>LEN(Table1[[#This Row],[Industry code (SIC)]])</f>
        <v>4</v>
      </c>
      <c r="D291" s="2" t="str">
        <f t="shared" si="21"/>
        <v>3564</v>
      </c>
      <c r="E291" s="3" t="str">
        <f t="shared" si="24"/>
        <v>3564 - INDUSTRIAL AND COMMERCIAL FANS AND BLOWERS AND AIR PURIFICATION EQUIPMENT</v>
      </c>
      <c r="F291" s="4" t="s">
        <v>499</v>
      </c>
      <c r="G291" s="1">
        <v>3564</v>
      </c>
      <c r="I291" s="1" t="s">
        <v>907</v>
      </c>
      <c r="J291" s="1" t="s">
        <v>907</v>
      </c>
      <c r="N291" s="4">
        <f t="shared" si="22"/>
        <v>85</v>
      </c>
      <c r="O291" s="4">
        <f t="shared" si="23"/>
        <v>89</v>
      </c>
      <c r="P291" s="4" t="str">
        <f t="shared" si="20"/>
        <v>3564</v>
      </c>
    </row>
    <row r="292" spans="1:16" x14ac:dyDescent="0.25">
      <c r="A292" s="1">
        <v>2018</v>
      </c>
      <c r="B292" s="2" t="s">
        <v>916</v>
      </c>
      <c r="C292" s="1">
        <f>LEN(Table1[[#This Row],[Industry code (SIC)]])</f>
        <v>4</v>
      </c>
      <c r="D292" s="2" t="str">
        <f t="shared" si="21"/>
        <v>3565</v>
      </c>
      <c r="E292" s="3" t="str">
        <f t="shared" si="24"/>
        <v>3565 - PACKAGING MACHINERY</v>
      </c>
      <c r="F292" s="4" t="s">
        <v>500</v>
      </c>
      <c r="G292" s="1">
        <v>3565</v>
      </c>
      <c r="I292" s="1" t="s">
        <v>907</v>
      </c>
      <c r="J292" s="1" t="s">
        <v>907</v>
      </c>
      <c r="N292" s="4">
        <f t="shared" si="22"/>
        <v>31</v>
      </c>
      <c r="O292" s="4">
        <f t="shared" si="23"/>
        <v>35</v>
      </c>
      <c r="P292" s="4" t="str">
        <f t="shared" si="20"/>
        <v>3565</v>
      </c>
    </row>
    <row r="293" spans="1:16" x14ac:dyDescent="0.25">
      <c r="A293" s="1">
        <v>2018</v>
      </c>
      <c r="B293" s="2" t="s">
        <v>916</v>
      </c>
      <c r="C293" s="1">
        <f>LEN(Table1[[#This Row],[Industry code (SIC)]])</f>
        <v>4</v>
      </c>
      <c r="D293" s="2" t="str">
        <f t="shared" si="21"/>
        <v>3569</v>
      </c>
      <c r="E293" s="3" t="str">
        <f t="shared" si="24"/>
        <v>3569 - GENERAL INDUSTRIAL MACHINERY AND EQUIPMENT, NOT ELSEWHERE</v>
      </c>
      <c r="F293" s="4" t="s">
        <v>501</v>
      </c>
      <c r="G293" s="1">
        <v>3569</v>
      </c>
      <c r="I293" s="1" t="s">
        <v>907</v>
      </c>
      <c r="J293" s="1" t="s">
        <v>907</v>
      </c>
      <c r="N293" s="4">
        <f t="shared" si="22"/>
        <v>69</v>
      </c>
      <c r="O293" s="4">
        <f t="shared" si="23"/>
        <v>73</v>
      </c>
      <c r="P293" s="4" t="str">
        <f t="shared" si="20"/>
        <v>3569</v>
      </c>
    </row>
    <row r="294" spans="1:16" x14ac:dyDescent="0.25">
      <c r="A294" s="1">
        <v>2018</v>
      </c>
      <c r="B294" s="2" t="s">
        <v>916</v>
      </c>
      <c r="C294" s="1">
        <f>LEN(Table1[[#This Row],[Industry code (SIC)]])</f>
        <v>3</v>
      </c>
      <c r="D294" s="2" t="str">
        <f t="shared" si="21"/>
        <v>357</v>
      </c>
      <c r="E294" s="3" t="str">
        <f t="shared" si="24"/>
        <v>357 - COMPUTER AND OFFICE EQUIPMENT</v>
      </c>
      <c r="F294" s="4" t="s">
        <v>502</v>
      </c>
      <c r="G294" s="1">
        <v>357</v>
      </c>
      <c r="H294" s="1" t="s">
        <v>907</v>
      </c>
      <c r="I294" s="1" t="s">
        <v>907</v>
      </c>
      <c r="J294" s="1" t="s">
        <v>907</v>
      </c>
      <c r="K294" s="1" t="s">
        <v>907</v>
      </c>
      <c r="N294" s="4">
        <f t="shared" si="22"/>
        <v>41</v>
      </c>
      <c r="O294" s="4">
        <f t="shared" si="23"/>
        <v>44</v>
      </c>
      <c r="P294" s="4" t="str">
        <f t="shared" si="20"/>
        <v>357</v>
      </c>
    </row>
    <row r="295" spans="1:16" x14ac:dyDescent="0.25">
      <c r="A295" s="1">
        <v>2018</v>
      </c>
      <c r="B295" s="2" t="s">
        <v>916</v>
      </c>
      <c r="C295" s="1">
        <f>LEN(Table1[[#This Row],[Industry code (SIC)]])</f>
        <v>4</v>
      </c>
      <c r="D295" s="2" t="str">
        <f t="shared" si="21"/>
        <v>3571</v>
      </c>
      <c r="E295" s="3" t="str">
        <f t="shared" si="24"/>
        <v>3571 - ELECTRONIC COMPUTERS</v>
      </c>
      <c r="F295" s="4" t="s">
        <v>503</v>
      </c>
      <c r="G295" s="1">
        <v>3571</v>
      </c>
      <c r="H295" s="1" t="s">
        <v>907</v>
      </c>
      <c r="I295" s="1" t="s">
        <v>907</v>
      </c>
      <c r="J295" s="1" t="s">
        <v>907</v>
      </c>
      <c r="N295" s="4">
        <f t="shared" si="22"/>
        <v>32</v>
      </c>
      <c r="O295" s="4">
        <f t="shared" si="23"/>
        <v>36</v>
      </c>
      <c r="P295" s="4" t="str">
        <f t="shared" si="20"/>
        <v>3571</v>
      </c>
    </row>
    <row r="296" spans="1:16" x14ac:dyDescent="0.25">
      <c r="A296" s="1">
        <v>2018</v>
      </c>
      <c r="B296" s="2" t="s">
        <v>916</v>
      </c>
      <c r="C296" s="1">
        <f>LEN(Table1[[#This Row],[Industry code (SIC)]])</f>
        <v>4</v>
      </c>
      <c r="D296" s="2" t="str">
        <f t="shared" si="21"/>
        <v>3572</v>
      </c>
      <c r="E296" s="3" t="str">
        <f t="shared" si="24"/>
        <v>3572 - COMPUTER STORAGE DEVICES</v>
      </c>
      <c r="F296" s="4" t="s">
        <v>504</v>
      </c>
      <c r="G296" s="1">
        <v>3572</v>
      </c>
      <c r="I296" s="1" t="s">
        <v>907</v>
      </c>
      <c r="J296" s="1" t="s">
        <v>907</v>
      </c>
      <c r="N296" s="4">
        <f t="shared" si="22"/>
        <v>36</v>
      </c>
      <c r="O296" s="4">
        <f t="shared" si="23"/>
        <v>40</v>
      </c>
      <c r="P296" s="4" t="str">
        <f t="shared" si="20"/>
        <v>3572</v>
      </c>
    </row>
    <row r="297" spans="1:16" x14ac:dyDescent="0.25">
      <c r="A297" s="1">
        <v>2018</v>
      </c>
      <c r="B297" s="2" t="s">
        <v>916</v>
      </c>
      <c r="C297" s="1">
        <f>LEN(Table1[[#This Row],[Industry code (SIC)]])</f>
        <v>4</v>
      </c>
      <c r="D297" s="2" t="str">
        <f t="shared" si="21"/>
        <v>3577</v>
      </c>
      <c r="E297" s="3" t="str">
        <f t="shared" si="24"/>
        <v>3577 - COMPUTER PERIPHERAL EQUIPMENT, NOT ELSEWHERE CLASSIFIED</v>
      </c>
      <c r="F297" s="4" t="s">
        <v>505</v>
      </c>
      <c r="G297" s="1">
        <v>3577</v>
      </c>
      <c r="I297" s="1" t="s">
        <v>907</v>
      </c>
      <c r="J297" s="1" t="s">
        <v>907</v>
      </c>
      <c r="N297" s="4">
        <f t="shared" si="22"/>
        <v>67</v>
      </c>
      <c r="O297" s="4">
        <f t="shared" si="23"/>
        <v>71</v>
      </c>
      <c r="P297" s="4" t="str">
        <f t="shared" si="20"/>
        <v>3577</v>
      </c>
    </row>
    <row r="298" spans="1:16" x14ac:dyDescent="0.25">
      <c r="A298" s="1">
        <v>2018</v>
      </c>
      <c r="B298" s="2" t="s">
        <v>916</v>
      </c>
      <c r="C298" s="1">
        <f>LEN(Table1[[#This Row],[Industry code (SIC)]])</f>
        <v>4</v>
      </c>
      <c r="D298" s="2" t="str">
        <f t="shared" si="21"/>
        <v>3579</v>
      </c>
      <c r="E298" s="3" t="str">
        <f t="shared" si="24"/>
        <v>3579 - OFFICE MACHINES, NOT ELSEWHERE CLASSIFIED</v>
      </c>
      <c r="F298" s="4" t="s">
        <v>506</v>
      </c>
      <c r="G298" s="1">
        <v>3579</v>
      </c>
      <c r="H298" s="1" t="s">
        <v>907</v>
      </c>
      <c r="I298" s="1" t="s">
        <v>907</v>
      </c>
      <c r="J298" s="1" t="s">
        <v>907</v>
      </c>
      <c r="N298" s="4">
        <f t="shared" si="22"/>
        <v>53</v>
      </c>
      <c r="O298" s="4">
        <f t="shared" si="23"/>
        <v>57</v>
      </c>
      <c r="P298" s="4" t="str">
        <f t="shared" si="20"/>
        <v>3579</v>
      </c>
    </row>
    <row r="299" spans="1:16" x14ac:dyDescent="0.25">
      <c r="A299" s="1">
        <v>2018</v>
      </c>
      <c r="B299" s="2" t="s">
        <v>916</v>
      </c>
      <c r="C299" s="1">
        <f>LEN(Table1[[#This Row],[Industry code (SIC)]])</f>
        <v>3</v>
      </c>
      <c r="D299" s="2" t="str">
        <f t="shared" si="21"/>
        <v>358</v>
      </c>
      <c r="E299" s="3" t="str">
        <f t="shared" si="24"/>
        <v>358 - REFRIGERATION AND SERVICE INDUSTRY MACHINERY</v>
      </c>
      <c r="F299" s="4" t="s">
        <v>507</v>
      </c>
      <c r="G299" s="1">
        <v>358</v>
      </c>
      <c r="H299" s="1" t="s">
        <v>907</v>
      </c>
      <c r="I299" s="1" t="s">
        <v>907</v>
      </c>
      <c r="J299" s="1" t="s">
        <v>907</v>
      </c>
      <c r="K299" s="1" t="s">
        <v>907</v>
      </c>
      <c r="N299" s="4">
        <f t="shared" si="22"/>
        <v>56</v>
      </c>
      <c r="O299" s="4">
        <f t="shared" si="23"/>
        <v>59</v>
      </c>
      <c r="P299" s="4" t="str">
        <f t="shared" si="20"/>
        <v>358</v>
      </c>
    </row>
    <row r="300" spans="1:16" x14ac:dyDescent="0.25">
      <c r="A300" s="1">
        <v>2018</v>
      </c>
      <c r="B300" s="2" t="s">
        <v>916</v>
      </c>
      <c r="C300" s="1">
        <f>LEN(Table1[[#This Row],[Industry code (SIC)]])</f>
        <v>4</v>
      </c>
      <c r="D300" s="2" t="str">
        <f t="shared" si="21"/>
        <v>3585</v>
      </c>
      <c r="E300" s="3" t="str">
        <f t="shared" si="24"/>
        <v>3585 - AIR-CONDITIONING AND WARM AIR HEATING EQUIPMENT AND COMMERCIAL AND INDUSTRIAL REFRIGERATION EQUIPMENT</v>
      </c>
      <c r="F300" s="4" t="s">
        <v>508</v>
      </c>
      <c r="G300" s="1">
        <v>3585</v>
      </c>
      <c r="H300" s="1" t="s">
        <v>907</v>
      </c>
      <c r="I300" s="1" t="s">
        <v>907</v>
      </c>
      <c r="J300" s="1" t="s">
        <v>907</v>
      </c>
      <c r="N300" s="4">
        <f t="shared" si="22"/>
        <v>113</v>
      </c>
      <c r="O300" s="4">
        <f t="shared" si="23"/>
        <v>117</v>
      </c>
      <c r="P300" s="4" t="str">
        <f t="shared" si="20"/>
        <v>3585</v>
      </c>
    </row>
    <row r="301" spans="1:16" x14ac:dyDescent="0.25">
      <c r="A301" s="1">
        <v>2018</v>
      </c>
      <c r="B301" s="2" t="s">
        <v>916</v>
      </c>
      <c r="C301" s="1">
        <f>LEN(Table1[[#This Row],[Industry code (SIC)]])</f>
        <v>4</v>
      </c>
      <c r="D301" s="2" t="str">
        <f t="shared" si="21"/>
        <v>3589</v>
      </c>
      <c r="E301" s="3" t="str">
        <f t="shared" si="24"/>
        <v>3589 - SERVICE INDUSTRY MACHINERY, NOT ELSEWHERE CLASSIFIED</v>
      </c>
      <c r="F301" s="4" t="s">
        <v>509</v>
      </c>
      <c r="G301" s="1">
        <v>3589</v>
      </c>
      <c r="I301" s="1" t="s">
        <v>907</v>
      </c>
      <c r="J301" s="1" t="s">
        <v>907</v>
      </c>
      <c r="N301" s="4">
        <f t="shared" si="22"/>
        <v>64</v>
      </c>
      <c r="O301" s="4">
        <f t="shared" si="23"/>
        <v>68</v>
      </c>
      <c r="P301" s="4" t="str">
        <f t="shared" si="20"/>
        <v>3589</v>
      </c>
    </row>
    <row r="302" spans="1:16" x14ac:dyDescent="0.25">
      <c r="A302" s="1">
        <v>2018</v>
      </c>
      <c r="B302" s="2" t="s">
        <v>916</v>
      </c>
      <c r="C302" s="1">
        <f>LEN(Table1[[#This Row],[Industry code (SIC)]])</f>
        <v>3</v>
      </c>
      <c r="D302" s="2" t="str">
        <f t="shared" si="21"/>
        <v>359</v>
      </c>
      <c r="E302" s="3" t="str">
        <f t="shared" si="24"/>
        <v>359 - MISCELLANEOUS INDUSTRIAL AND COMMERCIAL</v>
      </c>
      <c r="F302" s="4" t="s">
        <v>510</v>
      </c>
      <c r="G302" s="1">
        <v>359</v>
      </c>
      <c r="H302" s="1" t="s">
        <v>907</v>
      </c>
      <c r="I302" s="1" t="s">
        <v>907</v>
      </c>
      <c r="J302" s="1" t="s">
        <v>907</v>
      </c>
      <c r="N302" s="4">
        <f t="shared" si="22"/>
        <v>51</v>
      </c>
      <c r="O302" s="4">
        <f t="shared" si="23"/>
        <v>54</v>
      </c>
      <c r="P302" s="4" t="str">
        <f t="shared" si="20"/>
        <v>359</v>
      </c>
    </row>
    <row r="303" spans="1:16" x14ac:dyDescent="0.25">
      <c r="A303" s="1">
        <v>2018</v>
      </c>
      <c r="B303" s="2" t="s">
        <v>916</v>
      </c>
      <c r="C303" s="1">
        <f>LEN(Table1[[#This Row],[Industry code (SIC)]])</f>
        <v>4</v>
      </c>
      <c r="D303" s="2" t="str">
        <f t="shared" si="21"/>
        <v>3599</v>
      </c>
      <c r="E303" s="3" t="str">
        <f t="shared" si="24"/>
        <v>3599 - INDUSTRIAL AND COMMERCIAL MACHINERY AND EQUIPMENT, NOT ELSEWHERE CLASSIFIED</v>
      </c>
      <c r="F303" s="4" t="s">
        <v>511</v>
      </c>
      <c r="G303" s="1">
        <v>3599</v>
      </c>
      <c r="H303" s="1" t="s">
        <v>907</v>
      </c>
      <c r="I303" s="1" t="s">
        <v>907</v>
      </c>
      <c r="J303" s="1" t="s">
        <v>907</v>
      </c>
      <c r="N303" s="4">
        <f t="shared" si="22"/>
        <v>87</v>
      </c>
      <c r="O303" s="4">
        <f t="shared" si="23"/>
        <v>91</v>
      </c>
      <c r="P303" s="4" t="str">
        <f t="shared" si="20"/>
        <v>3599</v>
      </c>
    </row>
    <row r="304" spans="1:16" x14ac:dyDescent="0.25">
      <c r="A304" s="1">
        <v>2018</v>
      </c>
      <c r="B304" s="2" t="s">
        <v>916</v>
      </c>
      <c r="C304" s="1">
        <f>LEN(Table1[[#This Row],[Industry code (SIC)]])</f>
        <v>2</v>
      </c>
      <c r="D304" s="2" t="str">
        <f t="shared" si="21"/>
        <v>36</v>
      </c>
      <c r="E304" s="3" t="str">
        <f t="shared" si="24"/>
        <v>36 - ELECTRONIC AND OTHER ELECTRICAL EQUIPMENT AND COMPONENTS, EXCEPT COMPUTER EQUIPMENT</v>
      </c>
      <c r="F304" s="4" t="s">
        <v>512</v>
      </c>
      <c r="G304" s="1">
        <v>36</v>
      </c>
      <c r="H304" s="1" t="s">
        <v>907</v>
      </c>
      <c r="I304" s="1" t="s">
        <v>907</v>
      </c>
      <c r="J304" s="1" t="s">
        <v>907</v>
      </c>
      <c r="K304" s="1" t="s">
        <v>907</v>
      </c>
      <c r="N304" s="4">
        <f t="shared" si="22"/>
        <v>95</v>
      </c>
      <c r="O304" s="4">
        <f t="shared" si="23"/>
        <v>97</v>
      </c>
      <c r="P304" s="4" t="str">
        <f t="shared" si="20"/>
        <v>36</v>
      </c>
    </row>
    <row r="305" spans="1:16" x14ac:dyDescent="0.25">
      <c r="A305" s="1">
        <v>2018</v>
      </c>
      <c r="B305" s="2" t="s">
        <v>916</v>
      </c>
      <c r="C305" s="1">
        <f>LEN(Table1[[#This Row],[Industry code (SIC)]])</f>
        <v>3</v>
      </c>
      <c r="D305" s="2" t="str">
        <f t="shared" si="21"/>
        <v>361</v>
      </c>
      <c r="E305" s="3" t="str">
        <f t="shared" si="24"/>
        <v>361 - ELECTRIC TRANSMISSION AND DISTRIBUTION EQUIPMENT</v>
      </c>
      <c r="F305" s="4" t="s">
        <v>513</v>
      </c>
      <c r="G305" s="1">
        <v>361</v>
      </c>
      <c r="H305" s="1" t="s">
        <v>907</v>
      </c>
      <c r="I305" s="1" t="s">
        <v>907</v>
      </c>
      <c r="J305" s="1" t="s">
        <v>907</v>
      </c>
      <c r="N305" s="4">
        <f t="shared" si="22"/>
        <v>60</v>
      </c>
      <c r="O305" s="4">
        <f t="shared" si="23"/>
        <v>63</v>
      </c>
      <c r="P305" s="4" t="str">
        <f t="shared" si="20"/>
        <v>361</v>
      </c>
    </row>
    <row r="306" spans="1:16" x14ac:dyDescent="0.25">
      <c r="A306" s="1">
        <v>2018</v>
      </c>
      <c r="B306" s="2" t="s">
        <v>916</v>
      </c>
      <c r="C306" s="1">
        <f>LEN(Table1[[#This Row],[Industry code (SIC)]])</f>
        <v>4</v>
      </c>
      <c r="D306" s="2" t="str">
        <f t="shared" si="21"/>
        <v>3612</v>
      </c>
      <c r="E306" s="3" t="str">
        <f t="shared" si="24"/>
        <v>3612 - POWER, DISTRIBUTION, AND SPECIALTY TRANSFORMERS</v>
      </c>
      <c r="F306" s="4" t="s">
        <v>514</v>
      </c>
      <c r="G306" s="1">
        <v>3612</v>
      </c>
      <c r="H306" s="1" t="s">
        <v>907</v>
      </c>
      <c r="I306" s="1" t="s">
        <v>907</v>
      </c>
      <c r="J306" s="1" t="s">
        <v>907</v>
      </c>
      <c r="N306" s="4">
        <f t="shared" si="22"/>
        <v>59</v>
      </c>
      <c r="O306" s="4">
        <f t="shared" si="23"/>
        <v>63</v>
      </c>
      <c r="P306" s="4" t="str">
        <f t="shared" si="20"/>
        <v>3612</v>
      </c>
    </row>
    <row r="307" spans="1:16" x14ac:dyDescent="0.25">
      <c r="A307" s="1">
        <v>2018</v>
      </c>
      <c r="B307" s="2" t="s">
        <v>916</v>
      </c>
      <c r="C307" s="1">
        <f>LEN(Table1[[#This Row],[Industry code (SIC)]])</f>
        <v>4</v>
      </c>
      <c r="D307" s="2" t="str">
        <f t="shared" si="21"/>
        <v>3613</v>
      </c>
      <c r="E307" s="3" t="str">
        <f t="shared" si="24"/>
        <v>3613 - SWITCHGEAR AND SWITCHBOARD APPARATUS</v>
      </c>
      <c r="F307" s="4" t="s">
        <v>515</v>
      </c>
      <c r="G307" s="1">
        <v>3613</v>
      </c>
      <c r="I307" s="1" t="s">
        <v>907</v>
      </c>
      <c r="J307" s="1" t="s">
        <v>907</v>
      </c>
      <c r="N307" s="4">
        <f t="shared" si="22"/>
        <v>48</v>
      </c>
      <c r="O307" s="4">
        <f t="shared" si="23"/>
        <v>52</v>
      </c>
      <c r="P307" s="4" t="str">
        <f t="shared" si="20"/>
        <v>3613</v>
      </c>
    </row>
    <row r="308" spans="1:16" x14ac:dyDescent="0.25">
      <c r="A308" s="1">
        <v>2018</v>
      </c>
      <c r="B308" s="2" t="s">
        <v>916</v>
      </c>
      <c r="C308" s="1">
        <f>LEN(Table1[[#This Row],[Industry code (SIC)]])</f>
        <v>3</v>
      </c>
      <c r="D308" s="2" t="str">
        <f t="shared" si="21"/>
        <v>362</v>
      </c>
      <c r="E308" s="3" t="str">
        <f t="shared" si="24"/>
        <v>362 - ELECTRICAL INDUSTRIAL APPARATUS</v>
      </c>
      <c r="F308" s="4" t="s">
        <v>516</v>
      </c>
      <c r="G308" s="1">
        <v>362</v>
      </c>
      <c r="H308" s="1" t="s">
        <v>907</v>
      </c>
      <c r="I308" s="1" t="s">
        <v>907</v>
      </c>
      <c r="J308" s="1" t="s">
        <v>907</v>
      </c>
      <c r="N308" s="4">
        <f t="shared" si="22"/>
        <v>43</v>
      </c>
      <c r="O308" s="4">
        <f t="shared" si="23"/>
        <v>46</v>
      </c>
      <c r="P308" s="4" t="str">
        <f t="shared" si="20"/>
        <v>362</v>
      </c>
    </row>
    <row r="309" spans="1:16" x14ac:dyDescent="0.25">
      <c r="A309" s="1">
        <v>2018</v>
      </c>
      <c r="B309" s="2" t="s">
        <v>916</v>
      </c>
      <c r="C309" s="1">
        <f>LEN(Table1[[#This Row],[Industry code (SIC)]])</f>
        <v>4</v>
      </c>
      <c r="D309" s="2" t="str">
        <f t="shared" si="21"/>
        <v>3621</v>
      </c>
      <c r="E309" s="3" t="str">
        <f t="shared" si="24"/>
        <v>3621 - MOTORS AND GENERATORS</v>
      </c>
      <c r="F309" s="4" t="s">
        <v>517</v>
      </c>
      <c r="G309" s="1">
        <v>3621</v>
      </c>
      <c r="I309" s="1" t="s">
        <v>907</v>
      </c>
      <c r="J309" s="1" t="s">
        <v>907</v>
      </c>
      <c r="N309" s="4">
        <f t="shared" si="22"/>
        <v>33</v>
      </c>
      <c r="O309" s="4">
        <f t="shared" si="23"/>
        <v>37</v>
      </c>
      <c r="P309" s="4" t="str">
        <f t="shared" si="20"/>
        <v>3621</v>
      </c>
    </row>
    <row r="310" spans="1:16" x14ac:dyDescent="0.25">
      <c r="A310" s="1">
        <v>2018</v>
      </c>
      <c r="B310" s="2" t="s">
        <v>916</v>
      </c>
      <c r="C310" s="1">
        <f>LEN(Table1[[#This Row],[Industry code (SIC)]])</f>
        <v>4</v>
      </c>
      <c r="D310" s="2" t="str">
        <f t="shared" si="21"/>
        <v>3625</v>
      </c>
      <c r="E310" s="3" t="str">
        <f t="shared" si="24"/>
        <v>3625 - RELAYS AND INDUSTRIAL CONTROLS</v>
      </c>
      <c r="F310" s="4" t="s">
        <v>518</v>
      </c>
      <c r="G310" s="1">
        <v>3625</v>
      </c>
      <c r="I310" s="1" t="s">
        <v>907</v>
      </c>
      <c r="J310" s="1" t="s">
        <v>907</v>
      </c>
      <c r="N310" s="4">
        <f t="shared" si="22"/>
        <v>42</v>
      </c>
      <c r="O310" s="4">
        <f t="shared" si="23"/>
        <v>46</v>
      </c>
      <c r="P310" s="4" t="str">
        <f t="shared" si="20"/>
        <v>3625</v>
      </c>
    </row>
    <row r="311" spans="1:16" x14ac:dyDescent="0.25">
      <c r="A311" s="1">
        <v>2018</v>
      </c>
      <c r="B311" s="2" t="s">
        <v>916</v>
      </c>
      <c r="C311" s="1">
        <f>LEN(Table1[[#This Row],[Industry code (SIC)]])</f>
        <v>4</v>
      </c>
      <c r="D311" s="2" t="str">
        <f t="shared" si="21"/>
        <v>3629</v>
      </c>
      <c r="E311" s="3" t="str">
        <f t="shared" si="24"/>
        <v>3629 - ELECTRICAL INDUSTRIAL APPARATUS, NOT ELSEWHERE CLASSIFIED</v>
      </c>
      <c r="F311" s="4" t="s">
        <v>519</v>
      </c>
      <c r="G311" s="1">
        <v>3629</v>
      </c>
      <c r="I311" s="1" t="s">
        <v>907</v>
      </c>
      <c r="J311" s="1" t="s">
        <v>907</v>
      </c>
      <c r="N311" s="4">
        <f t="shared" si="22"/>
        <v>69</v>
      </c>
      <c r="O311" s="4">
        <f t="shared" si="23"/>
        <v>73</v>
      </c>
      <c r="P311" s="4" t="str">
        <f t="shared" si="20"/>
        <v>3629</v>
      </c>
    </row>
    <row r="312" spans="1:16" x14ac:dyDescent="0.25">
      <c r="A312" s="1">
        <v>2018</v>
      </c>
      <c r="B312" s="2" t="s">
        <v>916</v>
      </c>
      <c r="C312" s="1">
        <f>LEN(Table1[[#This Row],[Industry code (SIC)]])</f>
        <v>3</v>
      </c>
      <c r="D312" s="2" t="str">
        <f t="shared" si="21"/>
        <v>363</v>
      </c>
      <c r="E312" s="3" t="str">
        <f t="shared" si="24"/>
        <v>363 - HOUSEHOLD APPLIANCES</v>
      </c>
      <c r="F312" s="4" t="s">
        <v>520</v>
      </c>
      <c r="G312" s="1">
        <v>363</v>
      </c>
      <c r="H312" s="1" t="s">
        <v>907</v>
      </c>
      <c r="I312" s="1" t="s">
        <v>907</v>
      </c>
      <c r="J312" s="1" t="s">
        <v>907</v>
      </c>
      <c r="N312" s="4">
        <f t="shared" si="22"/>
        <v>32</v>
      </c>
      <c r="O312" s="4">
        <f t="shared" si="23"/>
        <v>35</v>
      </c>
      <c r="P312" s="4" t="str">
        <f t="shared" si="20"/>
        <v>363</v>
      </c>
    </row>
    <row r="313" spans="1:16" x14ac:dyDescent="0.25">
      <c r="A313" s="1">
        <v>2018</v>
      </c>
      <c r="B313" s="2" t="s">
        <v>916</v>
      </c>
      <c r="C313" s="1">
        <f>LEN(Table1[[#This Row],[Industry code (SIC)]])</f>
        <v>3</v>
      </c>
      <c r="D313" s="2" t="str">
        <f t="shared" si="21"/>
        <v>364</v>
      </c>
      <c r="E313" s="3" t="str">
        <f t="shared" si="24"/>
        <v>364 - ELECTRIC LIGHTING AND WIRING EQUIPMENT</v>
      </c>
      <c r="F313" s="4" t="s">
        <v>521</v>
      </c>
      <c r="G313" s="1">
        <v>364</v>
      </c>
      <c r="I313" s="1" t="s">
        <v>907</v>
      </c>
      <c r="J313" s="1" t="s">
        <v>907</v>
      </c>
      <c r="N313" s="4">
        <f t="shared" si="22"/>
        <v>50</v>
      </c>
      <c r="O313" s="4">
        <f t="shared" si="23"/>
        <v>53</v>
      </c>
      <c r="P313" s="4" t="str">
        <f t="shared" si="20"/>
        <v>364</v>
      </c>
    </row>
    <row r="314" spans="1:16" x14ac:dyDescent="0.25">
      <c r="A314" s="1">
        <v>2018</v>
      </c>
      <c r="B314" s="2" t="s">
        <v>916</v>
      </c>
      <c r="C314" s="1">
        <f>LEN(Table1[[#This Row],[Industry code (SIC)]])</f>
        <v>4</v>
      </c>
      <c r="D314" s="2" t="str">
        <f t="shared" si="21"/>
        <v>3643</v>
      </c>
      <c r="E314" s="3" t="str">
        <f t="shared" si="24"/>
        <v>3643 - CURRENT-CARRYING WIRING DEVICES</v>
      </c>
      <c r="F314" s="4" t="s">
        <v>522</v>
      </c>
      <c r="G314" s="1">
        <v>3643</v>
      </c>
      <c r="I314" s="1" t="s">
        <v>907</v>
      </c>
      <c r="J314" s="1" t="s">
        <v>907</v>
      </c>
      <c r="N314" s="4">
        <f t="shared" si="22"/>
        <v>43</v>
      </c>
      <c r="O314" s="4">
        <f t="shared" si="23"/>
        <v>47</v>
      </c>
      <c r="P314" s="4" t="str">
        <f t="shared" si="20"/>
        <v>3643</v>
      </c>
    </row>
    <row r="315" spans="1:16" x14ac:dyDescent="0.25">
      <c r="A315" s="1">
        <v>2018</v>
      </c>
      <c r="B315" s="2" t="s">
        <v>916</v>
      </c>
      <c r="C315" s="1">
        <f>LEN(Table1[[#This Row],[Industry code (SIC)]])</f>
        <v>3</v>
      </c>
      <c r="D315" s="2" t="str">
        <f t="shared" si="21"/>
        <v>365</v>
      </c>
      <c r="E315" s="3" t="str">
        <f t="shared" si="24"/>
        <v>365 - HOUSEHOLD AUDIO AND VIDEO EQUIPMENT, AND AUDIO</v>
      </c>
      <c r="F315" s="4" t="s">
        <v>523</v>
      </c>
      <c r="G315" s="1">
        <v>365</v>
      </c>
      <c r="I315" s="1" t="s">
        <v>907</v>
      </c>
      <c r="J315" s="1" t="s">
        <v>907</v>
      </c>
      <c r="N315" s="4">
        <f t="shared" si="22"/>
        <v>58</v>
      </c>
      <c r="O315" s="4">
        <f t="shared" si="23"/>
        <v>61</v>
      </c>
      <c r="P315" s="4" t="str">
        <f t="shared" si="20"/>
        <v>365</v>
      </c>
    </row>
    <row r="316" spans="1:16" x14ac:dyDescent="0.25">
      <c r="A316" s="1">
        <v>2018</v>
      </c>
      <c r="B316" s="2" t="s">
        <v>916</v>
      </c>
      <c r="C316" s="1">
        <f>LEN(Table1[[#This Row],[Industry code (SIC)]])</f>
        <v>4</v>
      </c>
      <c r="D316" s="2" t="str">
        <f t="shared" si="21"/>
        <v>3651</v>
      </c>
      <c r="E316" s="3" t="str">
        <f t="shared" si="24"/>
        <v>3651 - HOUSEHOLD AUDIO AND VIDEO EQUIPMENT</v>
      </c>
      <c r="F316" s="4" t="s">
        <v>524</v>
      </c>
      <c r="G316" s="1">
        <v>3651</v>
      </c>
      <c r="J316" s="1" t="s">
        <v>907</v>
      </c>
      <c r="N316" s="4">
        <f t="shared" si="22"/>
        <v>47</v>
      </c>
      <c r="O316" s="4">
        <f t="shared" si="23"/>
        <v>51</v>
      </c>
      <c r="P316" s="4" t="str">
        <f t="shared" si="20"/>
        <v>3651</v>
      </c>
    </row>
    <row r="317" spans="1:16" x14ac:dyDescent="0.25">
      <c r="A317" s="1">
        <v>2018</v>
      </c>
      <c r="B317" s="2" t="s">
        <v>916</v>
      </c>
      <c r="C317" s="1">
        <f>LEN(Table1[[#This Row],[Industry code (SIC)]])</f>
        <v>3</v>
      </c>
      <c r="D317" s="2" t="str">
        <f t="shared" si="21"/>
        <v>366</v>
      </c>
      <c r="E317" s="3" t="str">
        <f t="shared" si="24"/>
        <v>366 - COMMUNICATIONS EQUIPMENT</v>
      </c>
      <c r="F317" s="4" t="s">
        <v>525</v>
      </c>
      <c r="G317" s="1">
        <v>366</v>
      </c>
      <c r="H317" s="1" t="s">
        <v>907</v>
      </c>
      <c r="I317" s="1" t="s">
        <v>907</v>
      </c>
      <c r="J317" s="1" t="s">
        <v>907</v>
      </c>
      <c r="K317" s="1" t="s">
        <v>907</v>
      </c>
      <c r="N317" s="4">
        <f t="shared" si="22"/>
        <v>36</v>
      </c>
      <c r="O317" s="4">
        <f t="shared" si="23"/>
        <v>39</v>
      </c>
      <c r="P317" s="4" t="str">
        <f t="shared" si="20"/>
        <v>366</v>
      </c>
    </row>
    <row r="318" spans="1:16" x14ac:dyDescent="0.25">
      <c r="A318" s="1">
        <v>2018</v>
      </c>
      <c r="B318" s="2" t="s">
        <v>916</v>
      </c>
      <c r="C318" s="1">
        <f>LEN(Table1[[#This Row],[Industry code (SIC)]])</f>
        <v>4</v>
      </c>
      <c r="D318" s="2" t="str">
        <f t="shared" si="21"/>
        <v>3661</v>
      </c>
      <c r="E318" s="3" t="str">
        <f t="shared" si="24"/>
        <v>3661 - TELEPHONE AND TELEGRAPH APPARATUS</v>
      </c>
      <c r="F318" s="4" t="s">
        <v>526</v>
      </c>
      <c r="G318" s="1">
        <v>3661</v>
      </c>
      <c r="I318" s="1" t="s">
        <v>907</v>
      </c>
      <c r="J318" s="1" t="s">
        <v>907</v>
      </c>
      <c r="N318" s="4">
        <f t="shared" si="22"/>
        <v>45</v>
      </c>
      <c r="O318" s="4">
        <f t="shared" si="23"/>
        <v>49</v>
      </c>
      <c r="P318" s="4" t="str">
        <f t="shared" si="20"/>
        <v>3661</v>
      </c>
    </row>
    <row r="319" spans="1:16" x14ac:dyDescent="0.25">
      <c r="A319" s="1">
        <v>2018</v>
      </c>
      <c r="B319" s="2" t="s">
        <v>916</v>
      </c>
      <c r="C319" s="1">
        <f>LEN(Table1[[#This Row],[Industry code (SIC)]])</f>
        <v>4</v>
      </c>
      <c r="D319" s="2" t="str">
        <f t="shared" si="21"/>
        <v>3663</v>
      </c>
      <c r="E319" s="3" t="str">
        <f t="shared" si="24"/>
        <v>3663 - RADIO AND TELEVISION BROADCASTING AND COMMUNICATIONS EQUIPMENT</v>
      </c>
      <c r="F319" s="4" t="s">
        <v>527</v>
      </c>
      <c r="G319" s="1">
        <v>3663</v>
      </c>
      <c r="H319" s="1" t="s">
        <v>907</v>
      </c>
      <c r="I319" s="1" t="s">
        <v>907</v>
      </c>
      <c r="J319" s="1" t="s">
        <v>907</v>
      </c>
      <c r="N319" s="4">
        <f t="shared" si="22"/>
        <v>74</v>
      </c>
      <c r="O319" s="4">
        <f t="shared" si="23"/>
        <v>78</v>
      </c>
      <c r="P319" s="4" t="str">
        <f t="shared" si="20"/>
        <v>3663</v>
      </c>
    </row>
    <row r="320" spans="1:16" x14ac:dyDescent="0.25">
      <c r="A320" s="1">
        <v>2018</v>
      </c>
      <c r="B320" s="2" t="s">
        <v>916</v>
      </c>
      <c r="C320" s="1">
        <f>LEN(Table1[[#This Row],[Industry code (SIC)]])</f>
        <v>4</v>
      </c>
      <c r="D320" s="2" t="str">
        <f t="shared" si="21"/>
        <v>3669</v>
      </c>
      <c r="E320" s="3" t="str">
        <f t="shared" si="24"/>
        <v>3669 - COMMUNICATIONS EQUIPMENT, NOT ELSEWHERE CLASSIFIED</v>
      </c>
      <c r="F320" s="4" t="s">
        <v>528</v>
      </c>
      <c r="G320" s="1">
        <v>3669</v>
      </c>
      <c r="I320" s="1" t="s">
        <v>907</v>
      </c>
      <c r="J320" s="1" t="s">
        <v>907</v>
      </c>
      <c r="N320" s="4">
        <f t="shared" si="22"/>
        <v>62</v>
      </c>
      <c r="O320" s="4">
        <f t="shared" si="23"/>
        <v>66</v>
      </c>
      <c r="P320" s="4" t="str">
        <f t="shared" si="20"/>
        <v>3669</v>
      </c>
    </row>
    <row r="321" spans="1:16" x14ac:dyDescent="0.25">
      <c r="A321" s="1">
        <v>2018</v>
      </c>
      <c r="B321" s="2" t="s">
        <v>916</v>
      </c>
      <c r="C321" s="1">
        <f>LEN(Table1[[#This Row],[Industry code (SIC)]])</f>
        <v>3</v>
      </c>
      <c r="D321" s="2" t="str">
        <f t="shared" si="21"/>
        <v>367</v>
      </c>
      <c r="E321" s="3" t="str">
        <f t="shared" si="24"/>
        <v>367 - ELECTRONIC COMPONENTS AND ACCESSORIES</v>
      </c>
      <c r="F321" s="4" t="s">
        <v>529</v>
      </c>
      <c r="G321" s="1">
        <v>367</v>
      </c>
      <c r="H321" s="1" t="s">
        <v>907</v>
      </c>
      <c r="I321" s="1" t="s">
        <v>907</v>
      </c>
      <c r="J321" s="1" t="s">
        <v>907</v>
      </c>
      <c r="K321" s="1" t="s">
        <v>907</v>
      </c>
      <c r="N321" s="4">
        <f t="shared" si="22"/>
        <v>49</v>
      </c>
      <c r="O321" s="4">
        <f t="shared" si="23"/>
        <v>52</v>
      </c>
      <c r="P321" s="4" t="str">
        <f t="shared" si="20"/>
        <v>367</v>
      </c>
    </row>
    <row r="322" spans="1:16" x14ac:dyDescent="0.25">
      <c r="A322" s="1">
        <v>2018</v>
      </c>
      <c r="B322" s="2" t="s">
        <v>916</v>
      </c>
      <c r="C322" s="1">
        <f>LEN(Table1[[#This Row],[Industry code (SIC)]])</f>
        <v>4</v>
      </c>
      <c r="D322" s="2" t="str">
        <f t="shared" si="21"/>
        <v>3672</v>
      </c>
      <c r="E322" s="3" t="str">
        <f t="shared" si="24"/>
        <v>3672 - PRINTED CIRCUIT BOARDS</v>
      </c>
      <c r="F322" s="4" t="s">
        <v>530</v>
      </c>
      <c r="G322" s="1">
        <v>3672</v>
      </c>
      <c r="I322" s="1" t="s">
        <v>907</v>
      </c>
      <c r="J322" s="1" t="s">
        <v>907</v>
      </c>
      <c r="N322" s="4">
        <f t="shared" si="22"/>
        <v>34</v>
      </c>
      <c r="O322" s="4">
        <f t="shared" si="23"/>
        <v>38</v>
      </c>
      <c r="P322" s="4" t="str">
        <f t="shared" si="20"/>
        <v>3672</v>
      </c>
    </row>
    <row r="323" spans="1:16" x14ac:dyDescent="0.25">
      <c r="A323" s="1">
        <v>2018</v>
      </c>
      <c r="B323" s="2" t="s">
        <v>916</v>
      </c>
      <c r="C323" s="1">
        <f>LEN(Table1[[#This Row],[Industry code (SIC)]])</f>
        <v>4</v>
      </c>
      <c r="D323" s="2" t="str">
        <f t="shared" si="21"/>
        <v>3674</v>
      </c>
      <c r="E323" s="3" t="str">
        <f t="shared" si="24"/>
        <v>3674 - SEMICONDUCTORS AND RELATED DEVICES</v>
      </c>
      <c r="F323" s="4" t="s">
        <v>531</v>
      </c>
      <c r="G323" s="1">
        <v>3674</v>
      </c>
      <c r="H323" s="1" t="s">
        <v>907</v>
      </c>
      <c r="I323" s="1" t="s">
        <v>907</v>
      </c>
      <c r="J323" s="1" t="s">
        <v>907</v>
      </c>
      <c r="K323" s="1" t="s">
        <v>907</v>
      </c>
      <c r="N323" s="4">
        <f t="shared" si="22"/>
        <v>46</v>
      </c>
      <c r="O323" s="4">
        <f t="shared" si="23"/>
        <v>50</v>
      </c>
      <c r="P323" s="4" t="str">
        <f t="shared" ref="P323:P386" si="25">MID(F323,N323,O323-N323)</f>
        <v>3674</v>
      </c>
    </row>
    <row r="324" spans="1:16" x14ac:dyDescent="0.25">
      <c r="A324" s="1">
        <v>2018</v>
      </c>
      <c r="B324" s="2" t="s">
        <v>916</v>
      </c>
      <c r="C324" s="1">
        <f>LEN(Table1[[#This Row],[Industry code (SIC)]])</f>
        <v>4</v>
      </c>
      <c r="D324" s="2" t="str">
        <f t="shared" ref="D324:D387" si="26">P324</f>
        <v>3678</v>
      </c>
      <c r="E324" s="3" t="str">
        <f t="shared" si="24"/>
        <v>3678 - ELECTRONIC CONNECTORS</v>
      </c>
      <c r="F324" s="4" t="s">
        <v>532</v>
      </c>
      <c r="G324" s="1">
        <v>3678</v>
      </c>
      <c r="I324" s="1" t="s">
        <v>907</v>
      </c>
      <c r="J324" s="1" t="s">
        <v>907</v>
      </c>
      <c r="N324" s="4">
        <f t="shared" ref="N324:N387" si="27">FIND("SIC code ",F324)+9</f>
        <v>33</v>
      </c>
      <c r="O324" s="4">
        <f t="shared" ref="O324:O387" si="28">FIND(")",F324)</f>
        <v>37</v>
      </c>
      <c r="P324" s="4" t="str">
        <f t="shared" si="25"/>
        <v>3678</v>
      </c>
    </row>
    <row r="325" spans="1:16" x14ac:dyDescent="0.25">
      <c r="A325" s="1">
        <v>2018</v>
      </c>
      <c r="B325" s="2" t="s">
        <v>916</v>
      </c>
      <c r="C325" s="1">
        <f>LEN(Table1[[#This Row],[Industry code (SIC)]])</f>
        <v>4</v>
      </c>
      <c r="D325" s="2" t="str">
        <f t="shared" si="26"/>
        <v>3679</v>
      </c>
      <c r="E325" s="3" t="str">
        <f t="shared" ref="E325:E388" si="29">D325&amp;" - "&amp;UPPER(LEFT(F325,FIND("(",F325)-2))</f>
        <v>3679 - ELECTRONIC COMPONENTS, NOT ELSEWHERE CLASSIFIED</v>
      </c>
      <c r="F325" s="4" t="s">
        <v>533</v>
      </c>
      <c r="G325" s="1">
        <v>3679</v>
      </c>
      <c r="H325" s="1" t="s">
        <v>907</v>
      </c>
      <c r="I325" s="1" t="s">
        <v>907</v>
      </c>
      <c r="J325" s="1" t="s">
        <v>907</v>
      </c>
      <c r="N325" s="4">
        <f t="shared" si="27"/>
        <v>59</v>
      </c>
      <c r="O325" s="4">
        <f t="shared" si="28"/>
        <v>63</v>
      </c>
      <c r="P325" s="4" t="str">
        <f t="shared" si="25"/>
        <v>3679</v>
      </c>
    </row>
    <row r="326" spans="1:16" x14ac:dyDescent="0.25">
      <c r="A326" s="1">
        <v>2018</v>
      </c>
      <c r="B326" s="2" t="s">
        <v>916</v>
      </c>
      <c r="C326" s="1">
        <f>LEN(Table1[[#This Row],[Industry code (SIC)]])</f>
        <v>3</v>
      </c>
      <c r="D326" s="2" t="str">
        <f t="shared" si="26"/>
        <v>369</v>
      </c>
      <c r="E326" s="3" t="str">
        <f t="shared" si="29"/>
        <v>369 - MISCELLANEOUS ELECTRICAL MACHINERY, EQUIPMENT,</v>
      </c>
      <c r="F326" s="4" t="s">
        <v>534</v>
      </c>
      <c r="G326" s="1">
        <v>369</v>
      </c>
      <c r="H326" s="1" t="s">
        <v>907</v>
      </c>
      <c r="I326" s="1" t="s">
        <v>907</v>
      </c>
      <c r="J326" s="1" t="s">
        <v>907</v>
      </c>
      <c r="N326" s="4">
        <f t="shared" si="27"/>
        <v>58</v>
      </c>
      <c r="O326" s="4">
        <f t="shared" si="28"/>
        <v>61</v>
      </c>
      <c r="P326" s="4" t="str">
        <f t="shared" si="25"/>
        <v>369</v>
      </c>
    </row>
    <row r="327" spans="1:16" x14ac:dyDescent="0.25">
      <c r="A327" s="1">
        <v>2018</v>
      </c>
      <c r="B327" s="2" t="s">
        <v>916</v>
      </c>
      <c r="C327" s="1">
        <f>LEN(Table1[[#This Row],[Industry code (SIC)]])</f>
        <v>4</v>
      </c>
      <c r="D327" s="2" t="str">
        <f t="shared" si="26"/>
        <v>3691</v>
      </c>
      <c r="E327" s="3" t="str">
        <f t="shared" si="29"/>
        <v>3691 - STORAGE BATTERIES</v>
      </c>
      <c r="F327" s="4" t="s">
        <v>535</v>
      </c>
      <c r="G327" s="1">
        <v>3691</v>
      </c>
      <c r="H327" s="1" t="s">
        <v>907</v>
      </c>
      <c r="N327" s="4">
        <f t="shared" si="27"/>
        <v>29</v>
      </c>
      <c r="O327" s="4">
        <f t="shared" si="28"/>
        <v>33</v>
      </c>
      <c r="P327" s="4" t="str">
        <f t="shared" si="25"/>
        <v>3691</v>
      </c>
    </row>
    <row r="328" spans="1:16" x14ac:dyDescent="0.25">
      <c r="A328" s="1">
        <v>2018</v>
      </c>
      <c r="B328" s="2" t="s">
        <v>916</v>
      </c>
      <c r="C328" s="1">
        <f>LEN(Table1[[#This Row],[Industry code (SIC)]])</f>
        <v>4</v>
      </c>
      <c r="D328" s="2" t="str">
        <f t="shared" si="26"/>
        <v>3694</v>
      </c>
      <c r="E328" s="3" t="str">
        <f t="shared" si="29"/>
        <v>3694 - ELECTRICAL EQUIPMENT FOR INTERNAL COMBUSTION ENGINES</v>
      </c>
      <c r="F328" s="4" t="s">
        <v>536</v>
      </c>
      <c r="G328" s="1">
        <v>3694</v>
      </c>
      <c r="I328" s="1" t="s">
        <v>907</v>
      </c>
      <c r="J328" s="1" t="s">
        <v>907</v>
      </c>
      <c r="N328" s="4">
        <f t="shared" si="27"/>
        <v>64</v>
      </c>
      <c r="O328" s="4">
        <f t="shared" si="28"/>
        <v>68</v>
      </c>
      <c r="P328" s="4" t="str">
        <f t="shared" si="25"/>
        <v>3694</v>
      </c>
    </row>
    <row r="329" spans="1:16" x14ac:dyDescent="0.25">
      <c r="A329" s="1">
        <v>2018</v>
      </c>
      <c r="B329" s="2" t="s">
        <v>916</v>
      </c>
      <c r="C329" s="1">
        <f>LEN(Table1[[#This Row],[Industry code (SIC)]])</f>
        <v>4</v>
      </c>
      <c r="D329" s="2" t="str">
        <f t="shared" si="26"/>
        <v>3699</v>
      </c>
      <c r="E329" s="3" t="str">
        <f t="shared" si="29"/>
        <v>3699 - ELECTRICAL MACHINERY, EQUIPMENT, AND SUPPLIES, NOT ELSEWHERE</v>
      </c>
      <c r="F329" s="4" t="s">
        <v>537</v>
      </c>
      <c r="G329" s="1">
        <v>3699</v>
      </c>
      <c r="H329" s="1" t="s">
        <v>907</v>
      </c>
      <c r="I329" s="1" t="s">
        <v>907</v>
      </c>
      <c r="J329" s="1" t="s">
        <v>907</v>
      </c>
      <c r="N329" s="4">
        <f t="shared" si="27"/>
        <v>72</v>
      </c>
      <c r="O329" s="4">
        <f t="shared" si="28"/>
        <v>76</v>
      </c>
      <c r="P329" s="4" t="str">
        <f t="shared" si="25"/>
        <v>3699</v>
      </c>
    </row>
    <row r="330" spans="1:16" x14ac:dyDescent="0.25">
      <c r="A330" s="1">
        <v>2018</v>
      </c>
      <c r="B330" s="2" t="s">
        <v>916</v>
      </c>
      <c r="C330" s="1">
        <f>LEN(Table1[[#This Row],[Industry code (SIC)]])</f>
        <v>2</v>
      </c>
      <c r="D330" s="2" t="str">
        <f t="shared" si="26"/>
        <v>37</v>
      </c>
      <c r="E330" s="3" t="str">
        <f t="shared" si="29"/>
        <v>37 - TRANSPORTATION EQUIPMENT</v>
      </c>
      <c r="F330" s="4" t="s">
        <v>538</v>
      </c>
      <c r="G330" s="1">
        <v>37</v>
      </c>
      <c r="H330" s="1" t="s">
        <v>907</v>
      </c>
      <c r="I330" s="1" t="s">
        <v>907</v>
      </c>
      <c r="J330" s="1" t="s">
        <v>907</v>
      </c>
      <c r="K330" s="1" t="s">
        <v>907</v>
      </c>
      <c r="N330" s="4">
        <f t="shared" si="27"/>
        <v>36</v>
      </c>
      <c r="O330" s="4">
        <f t="shared" si="28"/>
        <v>38</v>
      </c>
      <c r="P330" s="4" t="str">
        <f t="shared" si="25"/>
        <v>37</v>
      </c>
    </row>
    <row r="331" spans="1:16" x14ac:dyDescent="0.25">
      <c r="A331" s="1">
        <v>2018</v>
      </c>
      <c r="B331" s="2" t="s">
        <v>916</v>
      </c>
      <c r="C331" s="1">
        <f>LEN(Table1[[#This Row],[Industry code (SIC)]])</f>
        <v>3</v>
      </c>
      <c r="D331" s="2" t="str">
        <f t="shared" si="26"/>
        <v>371</v>
      </c>
      <c r="E331" s="3" t="str">
        <f t="shared" si="29"/>
        <v>371 - MOTOR VEHICLES AND MOTOR VEHICLE EQUIPMENT</v>
      </c>
      <c r="F331" s="4" t="s">
        <v>539</v>
      </c>
      <c r="G331" s="1">
        <v>371</v>
      </c>
      <c r="H331" s="1" t="s">
        <v>907</v>
      </c>
      <c r="I331" s="1" t="s">
        <v>907</v>
      </c>
      <c r="J331" s="1" t="s">
        <v>907</v>
      </c>
      <c r="K331" s="1" t="s">
        <v>907</v>
      </c>
      <c r="N331" s="4">
        <f t="shared" si="27"/>
        <v>54</v>
      </c>
      <c r="O331" s="4">
        <f t="shared" si="28"/>
        <v>57</v>
      </c>
      <c r="P331" s="4" t="str">
        <f t="shared" si="25"/>
        <v>371</v>
      </c>
    </row>
    <row r="332" spans="1:16" x14ac:dyDescent="0.25">
      <c r="A332" s="1">
        <v>2018</v>
      </c>
      <c r="B332" s="2" t="s">
        <v>916</v>
      </c>
      <c r="C332" s="1">
        <f>LEN(Table1[[#This Row],[Industry code (SIC)]])</f>
        <v>4</v>
      </c>
      <c r="D332" s="2" t="str">
        <f t="shared" si="26"/>
        <v>3711</v>
      </c>
      <c r="E332" s="3" t="str">
        <f t="shared" si="29"/>
        <v>3711 - MOTOR VEHICLES AND PASSENGER CAR BODIES</v>
      </c>
      <c r="F332" s="4" t="s">
        <v>540</v>
      </c>
      <c r="G332" s="1">
        <v>3711</v>
      </c>
      <c r="H332" s="1" t="s">
        <v>907</v>
      </c>
      <c r="I332" s="1" t="s">
        <v>907</v>
      </c>
      <c r="J332" s="1" t="s">
        <v>907</v>
      </c>
      <c r="K332" s="1" t="s">
        <v>907</v>
      </c>
      <c r="N332" s="4">
        <f t="shared" si="27"/>
        <v>51</v>
      </c>
      <c r="O332" s="4">
        <f t="shared" si="28"/>
        <v>55</v>
      </c>
      <c r="P332" s="4" t="str">
        <f t="shared" si="25"/>
        <v>3711</v>
      </c>
    </row>
    <row r="333" spans="1:16" x14ac:dyDescent="0.25">
      <c r="A333" s="1">
        <v>2018</v>
      </c>
      <c r="B333" s="2" t="s">
        <v>916</v>
      </c>
      <c r="C333" s="1">
        <f>LEN(Table1[[#This Row],[Industry code (SIC)]])</f>
        <v>4</v>
      </c>
      <c r="D333" s="2" t="str">
        <f t="shared" si="26"/>
        <v>3713</v>
      </c>
      <c r="E333" s="3" t="str">
        <f t="shared" si="29"/>
        <v>3713 - TRUCK AND BUS BODIES</v>
      </c>
      <c r="F333" s="4" t="s">
        <v>541</v>
      </c>
      <c r="G333" s="1">
        <v>3713</v>
      </c>
      <c r="I333" s="1" t="s">
        <v>907</v>
      </c>
      <c r="J333" s="1" t="s">
        <v>907</v>
      </c>
      <c r="N333" s="4">
        <f t="shared" si="27"/>
        <v>32</v>
      </c>
      <c r="O333" s="4">
        <f t="shared" si="28"/>
        <v>36</v>
      </c>
      <c r="P333" s="4" t="str">
        <f t="shared" si="25"/>
        <v>3713</v>
      </c>
    </row>
    <row r="334" spans="1:16" x14ac:dyDescent="0.25">
      <c r="A334" s="1">
        <v>2018</v>
      </c>
      <c r="B334" s="2" t="s">
        <v>916</v>
      </c>
      <c r="C334" s="1">
        <f>LEN(Table1[[#This Row],[Industry code (SIC)]])</f>
        <v>4</v>
      </c>
      <c r="D334" s="2" t="str">
        <f t="shared" si="26"/>
        <v>3714</v>
      </c>
      <c r="E334" s="3" t="str">
        <f t="shared" si="29"/>
        <v>3714 - MOTOR VEHICLE PARTS AND ACCESSORIES</v>
      </c>
      <c r="F334" s="4" t="s">
        <v>542</v>
      </c>
      <c r="G334" s="1">
        <v>3714</v>
      </c>
      <c r="H334" s="1" t="s">
        <v>907</v>
      </c>
      <c r="I334" s="1" t="s">
        <v>907</v>
      </c>
      <c r="J334" s="1" t="s">
        <v>907</v>
      </c>
      <c r="K334" s="1" t="s">
        <v>907</v>
      </c>
      <c r="N334" s="4">
        <f t="shared" si="27"/>
        <v>47</v>
      </c>
      <c r="O334" s="4">
        <f t="shared" si="28"/>
        <v>51</v>
      </c>
      <c r="P334" s="4" t="str">
        <f t="shared" si="25"/>
        <v>3714</v>
      </c>
    </row>
    <row r="335" spans="1:16" x14ac:dyDescent="0.25">
      <c r="A335" s="1">
        <v>2018</v>
      </c>
      <c r="B335" s="2" t="s">
        <v>916</v>
      </c>
      <c r="C335" s="1">
        <f>LEN(Table1[[#This Row],[Industry code (SIC)]])</f>
        <v>4</v>
      </c>
      <c r="D335" s="2" t="str">
        <f t="shared" si="26"/>
        <v>3715</v>
      </c>
      <c r="E335" s="3" t="str">
        <f t="shared" si="29"/>
        <v>3715 - TRUCK TRAILERS</v>
      </c>
      <c r="F335" s="4" t="s">
        <v>543</v>
      </c>
      <c r="G335" s="1">
        <v>3715</v>
      </c>
      <c r="I335" s="1" t="s">
        <v>907</v>
      </c>
      <c r="J335" s="1" t="s">
        <v>907</v>
      </c>
      <c r="N335" s="4">
        <f t="shared" si="27"/>
        <v>26</v>
      </c>
      <c r="O335" s="4">
        <f t="shared" si="28"/>
        <v>30</v>
      </c>
      <c r="P335" s="4" t="str">
        <f t="shared" si="25"/>
        <v>3715</v>
      </c>
    </row>
    <row r="336" spans="1:16" x14ac:dyDescent="0.25">
      <c r="A336" s="1">
        <v>2018</v>
      </c>
      <c r="B336" s="2" t="s">
        <v>916</v>
      </c>
      <c r="C336" s="1">
        <f>LEN(Table1[[#This Row],[Industry code (SIC)]])</f>
        <v>3</v>
      </c>
      <c r="D336" s="2" t="str">
        <f t="shared" si="26"/>
        <v>372</v>
      </c>
      <c r="E336" s="3" t="str">
        <f t="shared" si="29"/>
        <v>372 - AIRCRAFT AND PARTS</v>
      </c>
      <c r="F336" s="4" t="s">
        <v>544</v>
      </c>
      <c r="G336" s="1">
        <v>372</v>
      </c>
      <c r="H336" s="1" t="s">
        <v>907</v>
      </c>
      <c r="I336" s="1" t="s">
        <v>907</v>
      </c>
      <c r="J336" s="1" t="s">
        <v>907</v>
      </c>
      <c r="K336" s="1" t="s">
        <v>907</v>
      </c>
      <c r="N336" s="4">
        <f t="shared" si="27"/>
        <v>30</v>
      </c>
      <c r="O336" s="4">
        <f t="shared" si="28"/>
        <v>33</v>
      </c>
      <c r="P336" s="4" t="str">
        <f t="shared" si="25"/>
        <v>372</v>
      </c>
    </row>
    <row r="337" spans="1:16" x14ac:dyDescent="0.25">
      <c r="A337" s="1">
        <v>2018</v>
      </c>
      <c r="B337" s="2" t="s">
        <v>916</v>
      </c>
      <c r="C337" s="1">
        <f>LEN(Table1[[#This Row],[Industry code (SIC)]])</f>
        <v>4</v>
      </c>
      <c r="D337" s="2" t="str">
        <f t="shared" si="26"/>
        <v>3721</v>
      </c>
      <c r="E337" s="3" t="str">
        <f t="shared" si="29"/>
        <v>3721 - AIRCRAFT</v>
      </c>
      <c r="F337" s="4" t="s">
        <v>545</v>
      </c>
      <c r="G337" s="1">
        <v>3721</v>
      </c>
      <c r="H337" s="1" t="s">
        <v>907</v>
      </c>
      <c r="I337" s="1" t="s">
        <v>907</v>
      </c>
      <c r="J337" s="1" t="s">
        <v>907</v>
      </c>
      <c r="N337" s="4">
        <f t="shared" si="27"/>
        <v>20</v>
      </c>
      <c r="O337" s="4">
        <f t="shared" si="28"/>
        <v>24</v>
      </c>
      <c r="P337" s="4" t="str">
        <f t="shared" si="25"/>
        <v>3721</v>
      </c>
    </row>
    <row r="338" spans="1:16" x14ac:dyDescent="0.25">
      <c r="A338" s="1">
        <v>2018</v>
      </c>
      <c r="B338" s="2" t="s">
        <v>916</v>
      </c>
      <c r="C338" s="1">
        <f>LEN(Table1[[#This Row],[Industry code (SIC)]])</f>
        <v>4</v>
      </c>
      <c r="D338" s="2" t="str">
        <f t="shared" si="26"/>
        <v>3724</v>
      </c>
      <c r="E338" s="3" t="str">
        <f t="shared" si="29"/>
        <v>3724 - AIRCRAFT ENGINES AND ENGINE PARTS</v>
      </c>
      <c r="F338" s="4" t="s">
        <v>546</v>
      </c>
      <c r="G338" s="1">
        <v>3724</v>
      </c>
      <c r="I338" s="1" t="s">
        <v>907</v>
      </c>
      <c r="J338" s="1" t="s">
        <v>907</v>
      </c>
      <c r="N338" s="4">
        <f t="shared" si="27"/>
        <v>45</v>
      </c>
      <c r="O338" s="4">
        <f t="shared" si="28"/>
        <v>49</v>
      </c>
      <c r="P338" s="4" t="str">
        <f t="shared" si="25"/>
        <v>3724</v>
      </c>
    </row>
    <row r="339" spans="1:16" x14ac:dyDescent="0.25">
      <c r="A339" s="1">
        <v>2018</v>
      </c>
      <c r="B339" s="2" t="s">
        <v>916</v>
      </c>
      <c r="C339" s="1">
        <f>LEN(Table1[[#This Row],[Industry code (SIC)]])</f>
        <v>4</v>
      </c>
      <c r="D339" s="2" t="str">
        <f t="shared" si="26"/>
        <v>3728</v>
      </c>
      <c r="E339" s="3" t="str">
        <f t="shared" si="29"/>
        <v>3728 - AIRCRAFT PARTS AND AUXILIARY EQUIPMENT, NOT ELSEWHERE CLASSIFIED</v>
      </c>
      <c r="F339" s="4" t="s">
        <v>547</v>
      </c>
      <c r="G339" s="1">
        <v>3728</v>
      </c>
      <c r="H339" s="1" t="s">
        <v>907</v>
      </c>
      <c r="I339" s="1" t="s">
        <v>907</v>
      </c>
      <c r="J339" s="1" t="s">
        <v>907</v>
      </c>
      <c r="N339" s="4">
        <f t="shared" si="27"/>
        <v>76</v>
      </c>
      <c r="O339" s="4">
        <f t="shared" si="28"/>
        <v>80</v>
      </c>
      <c r="P339" s="4" t="str">
        <f t="shared" si="25"/>
        <v>3728</v>
      </c>
    </row>
    <row r="340" spans="1:16" x14ac:dyDescent="0.25">
      <c r="A340" s="1">
        <v>2018</v>
      </c>
      <c r="B340" s="2" t="s">
        <v>916</v>
      </c>
      <c r="C340" s="1">
        <f>LEN(Table1[[#This Row],[Industry code (SIC)]])</f>
        <v>3</v>
      </c>
      <c r="D340" s="2" t="str">
        <f t="shared" si="26"/>
        <v>373</v>
      </c>
      <c r="E340" s="3" t="str">
        <f t="shared" si="29"/>
        <v>373 - SHIP AND BOAT BUILDING AND REPAIRING</v>
      </c>
      <c r="F340" s="4" t="s">
        <v>548</v>
      </c>
      <c r="G340" s="1">
        <v>373</v>
      </c>
      <c r="H340" s="1" t="s">
        <v>907</v>
      </c>
      <c r="I340" s="1" t="s">
        <v>907</v>
      </c>
      <c r="J340" s="1" t="s">
        <v>907</v>
      </c>
      <c r="N340" s="4">
        <f t="shared" si="27"/>
        <v>48</v>
      </c>
      <c r="O340" s="4">
        <f t="shared" si="28"/>
        <v>51</v>
      </c>
      <c r="P340" s="4" t="str">
        <f t="shared" si="25"/>
        <v>373</v>
      </c>
    </row>
    <row r="341" spans="1:16" x14ac:dyDescent="0.25">
      <c r="A341" s="1">
        <v>2018</v>
      </c>
      <c r="B341" s="2" t="s">
        <v>916</v>
      </c>
      <c r="C341" s="1">
        <f>LEN(Table1[[#This Row],[Industry code (SIC)]])</f>
        <v>4</v>
      </c>
      <c r="D341" s="2" t="str">
        <f t="shared" si="26"/>
        <v>3731</v>
      </c>
      <c r="E341" s="3" t="str">
        <f t="shared" si="29"/>
        <v>3731 - SHIP BUILDING AND REPAIRING</v>
      </c>
      <c r="F341" s="4" t="s">
        <v>549</v>
      </c>
      <c r="G341" s="1">
        <v>3731</v>
      </c>
      <c r="H341" s="1" t="s">
        <v>907</v>
      </c>
      <c r="I341" s="1" t="s">
        <v>907</v>
      </c>
      <c r="J341" s="1" t="s">
        <v>907</v>
      </c>
      <c r="N341" s="4">
        <f t="shared" si="27"/>
        <v>39</v>
      </c>
      <c r="O341" s="4">
        <f t="shared" si="28"/>
        <v>43</v>
      </c>
      <c r="P341" s="4" t="str">
        <f t="shared" si="25"/>
        <v>3731</v>
      </c>
    </row>
    <row r="342" spans="1:16" x14ac:dyDescent="0.25">
      <c r="A342" s="1">
        <v>2018</v>
      </c>
      <c r="B342" s="2" t="s">
        <v>916</v>
      </c>
      <c r="C342" s="1">
        <f>LEN(Table1[[#This Row],[Industry code (SIC)]])</f>
        <v>4</v>
      </c>
      <c r="D342" s="2" t="str">
        <f t="shared" si="26"/>
        <v>3732</v>
      </c>
      <c r="E342" s="3" t="str">
        <f t="shared" si="29"/>
        <v>3732 - BOAT BUILDING AND REPAIRING</v>
      </c>
      <c r="F342" s="4" t="s">
        <v>550</v>
      </c>
      <c r="G342" s="1">
        <v>3732</v>
      </c>
      <c r="I342" s="1" t="s">
        <v>907</v>
      </c>
      <c r="J342" s="1" t="s">
        <v>907</v>
      </c>
      <c r="N342" s="4">
        <f t="shared" si="27"/>
        <v>39</v>
      </c>
      <c r="O342" s="4">
        <f t="shared" si="28"/>
        <v>43</v>
      </c>
      <c r="P342" s="4" t="str">
        <f t="shared" si="25"/>
        <v>3732</v>
      </c>
    </row>
    <row r="343" spans="1:16" x14ac:dyDescent="0.25">
      <c r="A343" s="1">
        <v>2018</v>
      </c>
      <c r="B343" s="2" t="s">
        <v>916</v>
      </c>
      <c r="C343" s="1">
        <f>LEN(Table1[[#This Row],[Industry code (SIC)]])</f>
        <v>3</v>
      </c>
      <c r="D343" s="2" t="str">
        <f t="shared" si="26"/>
        <v>374</v>
      </c>
      <c r="E343" s="3" t="str">
        <f t="shared" si="29"/>
        <v>374 - RAILROAD EQUIPMENT</v>
      </c>
      <c r="F343" s="4" t="s">
        <v>551</v>
      </c>
      <c r="G343" s="1">
        <v>374</v>
      </c>
      <c r="H343" s="1" t="s">
        <v>907</v>
      </c>
      <c r="I343" s="1" t="s">
        <v>907</v>
      </c>
      <c r="J343" s="1" t="s">
        <v>907</v>
      </c>
      <c r="N343" s="4">
        <f t="shared" si="27"/>
        <v>30</v>
      </c>
      <c r="O343" s="4">
        <f t="shared" si="28"/>
        <v>33</v>
      </c>
      <c r="P343" s="4" t="str">
        <f t="shared" si="25"/>
        <v>374</v>
      </c>
    </row>
    <row r="344" spans="1:16" x14ac:dyDescent="0.25">
      <c r="A344" s="1">
        <v>2018</v>
      </c>
      <c r="B344" s="2" t="s">
        <v>916</v>
      </c>
      <c r="C344" s="1">
        <f>LEN(Table1[[#This Row],[Industry code (SIC)]])</f>
        <v>4</v>
      </c>
      <c r="D344" s="2" t="str">
        <f t="shared" si="26"/>
        <v>3743</v>
      </c>
      <c r="E344" s="3" t="str">
        <f t="shared" si="29"/>
        <v>3743 - RAILROAD EQUIPMENT</v>
      </c>
      <c r="F344" s="4" t="s">
        <v>552</v>
      </c>
      <c r="G344" s="1">
        <v>3743</v>
      </c>
      <c r="H344" s="1" t="s">
        <v>907</v>
      </c>
      <c r="I344" s="1" t="s">
        <v>907</v>
      </c>
      <c r="J344" s="1" t="s">
        <v>907</v>
      </c>
      <c r="N344" s="4">
        <f t="shared" si="27"/>
        <v>30</v>
      </c>
      <c r="O344" s="4">
        <f t="shared" si="28"/>
        <v>34</v>
      </c>
      <c r="P344" s="4" t="str">
        <f t="shared" si="25"/>
        <v>3743</v>
      </c>
    </row>
    <row r="345" spans="1:16" x14ac:dyDescent="0.25">
      <c r="A345" s="1">
        <v>2018</v>
      </c>
      <c r="B345" s="2" t="s">
        <v>916</v>
      </c>
      <c r="C345" s="1">
        <f>LEN(Table1[[#This Row],[Industry code (SIC)]])</f>
        <v>3</v>
      </c>
      <c r="D345" s="2" t="str">
        <f t="shared" si="26"/>
        <v>376</v>
      </c>
      <c r="E345" s="3" t="str">
        <f t="shared" si="29"/>
        <v>376 - GUIDED MISSILES AND SPACE VEHICLES AND PARTS</v>
      </c>
      <c r="F345" s="4" t="s">
        <v>553</v>
      </c>
      <c r="G345" s="1">
        <v>376</v>
      </c>
      <c r="H345" s="1" t="s">
        <v>907</v>
      </c>
      <c r="I345" s="1" t="s">
        <v>907</v>
      </c>
      <c r="J345" s="1" t="s">
        <v>907</v>
      </c>
      <c r="N345" s="4">
        <f t="shared" si="27"/>
        <v>56</v>
      </c>
      <c r="O345" s="4">
        <f t="shared" si="28"/>
        <v>59</v>
      </c>
      <c r="P345" s="4" t="str">
        <f t="shared" si="25"/>
        <v>376</v>
      </c>
    </row>
    <row r="346" spans="1:16" x14ac:dyDescent="0.25">
      <c r="A346" s="1">
        <v>2018</v>
      </c>
      <c r="B346" s="2" t="s">
        <v>916</v>
      </c>
      <c r="C346" s="1">
        <f>LEN(Table1[[#This Row],[Industry code (SIC)]])</f>
        <v>4</v>
      </c>
      <c r="D346" s="2" t="str">
        <f t="shared" si="26"/>
        <v>3761</v>
      </c>
      <c r="E346" s="3" t="str">
        <f t="shared" si="29"/>
        <v>3761 - GUIDED MISSILES AND SPACE VEHICLES</v>
      </c>
      <c r="F346" s="4" t="s">
        <v>554</v>
      </c>
      <c r="G346" s="1">
        <v>3761</v>
      </c>
      <c r="H346" s="1" t="s">
        <v>907</v>
      </c>
      <c r="N346" s="4">
        <f t="shared" si="27"/>
        <v>46</v>
      </c>
      <c r="O346" s="4">
        <f t="shared" si="28"/>
        <v>50</v>
      </c>
      <c r="P346" s="4" t="str">
        <f t="shared" si="25"/>
        <v>3761</v>
      </c>
    </row>
    <row r="347" spans="1:16" x14ac:dyDescent="0.25">
      <c r="A347" s="1">
        <v>2018</v>
      </c>
      <c r="B347" s="2" t="s">
        <v>916</v>
      </c>
      <c r="C347" s="1">
        <f>LEN(Table1[[#This Row],[Industry code (SIC)]])</f>
        <v>3</v>
      </c>
      <c r="D347" s="2" t="str">
        <f t="shared" si="26"/>
        <v>379</v>
      </c>
      <c r="E347" s="3" t="str">
        <f t="shared" si="29"/>
        <v>379 - MISCELLANEOUS TRANSPORTATION EQUIPMENT</v>
      </c>
      <c r="F347" s="4" t="s">
        <v>555</v>
      </c>
      <c r="G347" s="1">
        <v>379</v>
      </c>
      <c r="I347" s="1" t="s">
        <v>907</v>
      </c>
      <c r="J347" s="1" t="s">
        <v>907</v>
      </c>
      <c r="N347" s="4">
        <f t="shared" si="27"/>
        <v>50</v>
      </c>
      <c r="O347" s="4">
        <f t="shared" si="28"/>
        <v>53</v>
      </c>
      <c r="P347" s="4" t="str">
        <f t="shared" si="25"/>
        <v>379</v>
      </c>
    </row>
    <row r="348" spans="1:16" x14ac:dyDescent="0.25">
      <c r="A348" s="1">
        <v>2018</v>
      </c>
      <c r="B348" s="2" t="s">
        <v>916</v>
      </c>
      <c r="C348" s="1">
        <f>LEN(Table1[[#This Row],[Industry code (SIC)]])</f>
        <v>4</v>
      </c>
      <c r="D348" s="2" t="str">
        <f t="shared" si="26"/>
        <v>3799</v>
      </c>
      <c r="E348" s="3" t="str">
        <f t="shared" si="29"/>
        <v>3799 - TRANSPORTATION EQUIPMENT, NOT ELSEWHERE CLASSIFIED</v>
      </c>
      <c r="F348" s="4" t="s">
        <v>556</v>
      </c>
      <c r="G348" s="1">
        <v>3799</v>
      </c>
      <c r="I348" s="1" t="s">
        <v>907</v>
      </c>
      <c r="J348" s="1" t="s">
        <v>907</v>
      </c>
      <c r="N348" s="4">
        <f t="shared" si="27"/>
        <v>62</v>
      </c>
      <c r="O348" s="4">
        <f t="shared" si="28"/>
        <v>66</v>
      </c>
      <c r="P348" s="4" t="str">
        <f t="shared" si="25"/>
        <v>3799</v>
      </c>
    </row>
    <row r="349" spans="1:16" x14ac:dyDescent="0.25">
      <c r="A349" s="1">
        <v>2018</v>
      </c>
      <c r="B349" s="2" t="s">
        <v>916</v>
      </c>
      <c r="C349" s="1">
        <f>LEN(Table1[[#This Row],[Industry code (SIC)]])</f>
        <v>2</v>
      </c>
      <c r="D349" s="2" t="str">
        <f t="shared" si="26"/>
        <v>38</v>
      </c>
      <c r="E349" s="3" t="str">
        <f t="shared" si="29"/>
        <v>38 - MEASURING, ANALYZING, AND CONTROLLING INSTRUMENTS; PHOTOGRAPHIC, MEDICAL AND OPTICAL GOODS; WATCHES AND CLOCKS</v>
      </c>
      <c r="F349" s="4" t="s">
        <v>557</v>
      </c>
      <c r="G349" s="1">
        <v>38</v>
      </c>
      <c r="H349" s="1" t="s">
        <v>907</v>
      </c>
      <c r="I349" s="1" t="s">
        <v>907</v>
      </c>
      <c r="J349" s="1" t="s">
        <v>907</v>
      </c>
      <c r="K349" s="1" t="s">
        <v>907</v>
      </c>
      <c r="N349" s="4">
        <f t="shared" si="27"/>
        <v>122</v>
      </c>
      <c r="O349" s="4">
        <f t="shared" si="28"/>
        <v>124</v>
      </c>
      <c r="P349" s="4" t="str">
        <f t="shared" si="25"/>
        <v>38</v>
      </c>
    </row>
    <row r="350" spans="1:16" x14ac:dyDescent="0.25">
      <c r="A350" s="1">
        <v>2018</v>
      </c>
      <c r="B350" s="2" t="s">
        <v>916</v>
      </c>
      <c r="C350" s="1">
        <f>LEN(Table1[[#This Row],[Industry code (SIC)]])</f>
        <v>3</v>
      </c>
      <c r="D350" s="2" t="str">
        <f t="shared" si="26"/>
        <v>381</v>
      </c>
      <c r="E350" s="3" t="str">
        <f t="shared" si="29"/>
        <v>381 - SEARCH, DETECTION, NAVIGATION, GUIDANCE,</v>
      </c>
      <c r="F350" s="4" t="s">
        <v>558</v>
      </c>
      <c r="G350" s="1">
        <v>381</v>
      </c>
      <c r="I350" s="1" t="s">
        <v>907</v>
      </c>
      <c r="J350" s="1" t="s">
        <v>907</v>
      </c>
      <c r="N350" s="4">
        <f t="shared" si="27"/>
        <v>52</v>
      </c>
      <c r="O350" s="4">
        <f t="shared" si="28"/>
        <v>55</v>
      </c>
      <c r="P350" s="4" t="str">
        <f t="shared" si="25"/>
        <v>381</v>
      </c>
    </row>
    <row r="351" spans="1:16" x14ac:dyDescent="0.25">
      <c r="A351" s="1">
        <v>2018</v>
      </c>
      <c r="B351" s="2" t="s">
        <v>916</v>
      </c>
      <c r="C351" s="1">
        <f>LEN(Table1[[#This Row],[Industry code (SIC)]])</f>
        <v>4</v>
      </c>
      <c r="D351" s="2" t="str">
        <f t="shared" si="26"/>
        <v>3812</v>
      </c>
      <c r="E351" s="3" t="str">
        <f t="shared" si="29"/>
        <v>3812 - SEARCH, DETECTION, NAVIGATION, GUIDANCE, AERONAUTICAL, AND NAUTICAL SYSTEMS AND INSTRUMENTS</v>
      </c>
      <c r="F351" s="4" t="s">
        <v>559</v>
      </c>
      <c r="G351" s="1">
        <v>3812</v>
      </c>
      <c r="I351" s="1" t="s">
        <v>907</v>
      </c>
      <c r="J351" s="1" t="s">
        <v>907</v>
      </c>
      <c r="N351" s="4">
        <f t="shared" si="27"/>
        <v>103</v>
      </c>
      <c r="O351" s="4">
        <f t="shared" si="28"/>
        <v>107</v>
      </c>
      <c r="P351" s="4" t="str">
        <f t="shared" si="25"/>
        <v>3812</v>
      </c>
    </row>
    <row r="352" spans="1:16" x14ac:dyDescent="0.25">
      <c r="A352" s="1">
        <v>2018</v>
      </c>
      <c r="B352" s="2" t="s">
        <v>916</v>
      </c>
      <c r="C352" s="1">
        <f>LEN(Table1[[#This Row],[Industry code (SIC)]])</f>
        <v>3</v>
      </c>
      <c r="D352" s="2" t="str">
        <f t="shared" si="26"/>
        <v>382</v>
      </c>
      <c r="E352" s="3" t="str">
        <f t="shared" si="29"/>
        <v>382 - LABORATORY APPARATUS AND ANALYTICAL, OPTICAL,</v>
      </c>
      <c r="F352" s="4" t="s">
        <v>560</v>
      </c>
      <c r="G352" s="1">
        <v>382</v>
      </c>
      <c r="H352" s="1" t="s">
        <v>907</v>
      </c>
      <c r="I352" s="1" t="s">
        <v>907</v>
      </c>
      <c r="J352" s="1" t="s">
        <v>907</v>
      </c>
      <c r="K352" s="1" t="s">
        <v>907</v>
      </c>
      <c r="N352" s="4">
        <f t="shared" si="27"/>
        <v>57</v>
      </c>
      <c r="O352" s="4">
        <f t="shared" si="28"/>
        <v>60</v>
      </c>
      <c r="P352" s="4" t="str">
        <f t="shared" si="25"/>
        <v>382</v>
      </c>
    </row>
    <row r="353" spans="1:16" x14ac:dyDescent="0.25">
      <c r="A353" s="1">
        <v>2018</v>
      </c>
      <c r="B353" s="2" t="s">
        <v>916</v>
      </c>
      <c r="C353" s="1">
        <f>LEN(Table1[[#This Row],[Industry code (SIC)]])</f>
        <v>4</v>
      </c>
      <c r="D353" s="2" t="str">
        <f t="shared" si="26"/>
        <v>3821</v>
      </c>
      <c r="E353" s="3" t="str">
        <f t="shared" si="29"/>
        <v>3821 - LABORATORY APPARATUS AND FURNITURE</v>
      </c>
      <c r="F353" s="4" t="s">
        <v>561</v>
      </c>
      <c r="G353" s="1">
        <v>3821</v>
      </c>
      <c r="I353" s="1" t="s">
        <v>907</v>
      </c>
      <c r="J353" s="1" t="s">
        <v>907</v>
      </c>
      <c r="N353" s="4">
        <f t="shared" si="27"/>
        <v>46</v>
      </c>
      <c r="O353" s="4">
        <f t="shared" si="28"/>
        <v>50</v>
      </c>
      <c r="P353" s="4" t="str">
        <f t="shared" si="25"/>
        <v>3821</v>
      </c>
    </row>
    <row r="354" spans="1:16" x14ac:dyDescent="0.25">
      <c r="A354" s="1">
        <v>2018</v>
      </c>
      <c r="B354" s="2" t="s">
        <v>916</v>
      </c>
      <c r="C354" s="1">
        <f>LEN(Table1[[#This Row],[Industry code (SIC)]])</f>
        <v>4</v>
      </c>
      <c r="D354" s="2" t="str">
        <f t="shared" si="26"/>
        <v>3822</v>
      </c>
      <c r="E354" s="3" t="str">
        <f t="shared" si="29"/>
        <v>3822 - AUTOMATIC CONTROLS FOR REGULATING RESIDENTIAL AND COMMERCIAL ENVIRONMENTS AND APPLIANCES</v>
      </c>
      <c r="F354" s="4" t="s">
        <v>562</v>
      </c>
      <c r="G354" s="1">
        <v>3822</v>
      </c>
      <c r="I354" s="1" t="s">
        <v>907</v>
      </c>
      <c r="J354" s="1" t="s">
        <v>907</v>
      </c>
      <c r="N354" s="4">
        <f t="shared" si="27"/>
        <v>100</v>
      </c>
      <c r="O354" s="4">
        <f t="shared" si="28"/>
        <v>104</v>
      </c>
      <c r="P354" s="4" t="str">
        <f t="shared" si="25"/>
        <v>3822</v>
      </c>
    </row>
    <row r="355" spans="1:16" x14ac:dyDescent="0.25">
      <c r="A355" s="1">
        <v>2018</v>
      </c>
      <c r="B355" s="2" t="s">
        <v>916</v>
      </c>
      <c r="C355" s="1">
        <f>LEN(Table1[[#This Row],[Industry code (SIC)]])</f>
        <v>4</v>
      </c>
      <c r="D355" s="2" t="str">
        <f t="shared" si="26"/>
        <v>3823</v>
      </c>
      <c r="E355" s="3" t="str">
        <f t="shared" si="29"/>
        <v>3823 - INDUSTRIAL INSTRUMENTS FOR MEASUREMENT, DISPLAY, AND CONTROL OF PROCESS VARIABLES; AND RELATED PRODUCTS</v>
      </c>
      <c r="F355" s="4" t="s">
        <v>563</v>
      </c>
      <c r="G355" s="1">
        <v>3823</v>
      </c>
      <c r="H355" s="1" t="s">
        <v>907</v>
      </c>
      <c r="I355" s="1" t="s">
        <v>907</v>
      </c>
      <c r="J355" s="1" t="s">
        <v>907</v>
      </c>
      <c r="N355" s="4">
        <f t="shared" si="27"/>
        <v>115</v>
      </c>
      <c r="O355" s="4">
        <f t="shared" si="28"/>
        <v>119</v>
      </c>
      <c r="P355" s="4" t="str">
        <f t="shared" si="25"/>
        <v>3823</v>
      </c>
    </row>
    <row r="356" spans="1:16" x14ac:dyDescent="0.25">
      <c r="A356" s="1">
        <v>2018</v>
      </c>
      <c r="B356" s="2" t="s">
        <v>916</v>
      </c>
      <c r="C356" s="1">
        <f>LEN(Table1[[#This Row],[Industry code (SIC)]])</f>
        <v>4</v>
      </c>
      <c r="D356" s="2" t="str">
        <f t="shared" si="26"/>
        <v>3825</v>
      </c>
      <c r="E356" s="3" t="str">
        <f t="shared" si="29"/>
        <v>3825 - INSTRUMENTS FOR MEASURING AND TESTING OF ELECTRICITY AND ELECTRICAL SIGNALS</v>
      </c>
      <c r="F356" s="4" t="s">
        <v>564</v>
      </c>
      <c r="G356" s="1">
        <v>3825</v>
      </c>
      <c r="I356" s="1" t="s">
        <v>907</v>
      </c>
      <c r="J356" s="1" t="s">
        <v>907</v>
      </c>
      <c r="N356" s="4">
        <f t="shared" si="27"/>
        <v>87</v>
      </c>
      <c r="O356" s="4">
        <f t="shared" si="28"/>
        <v>91</v>
      </c>
      <c r="P356" s="4" t="str">
        <f t="shared" si="25"/>
        <v>3825</v>
      </c>
    </row>
    <row r="357" spans="1:16" x14ac:dyDescent="0.25">
      <c r="A357" s="1">
        <v>2018</v>
      </c>
      <c r="B357" s="2" t="s">
        <v>916</v>
      </c>
      <c r="C357" s="1">
        <f>LEN(Table1[[#This Row],[Industry code (SIC)]])</f>
        <v>4</v>
      </c>
      <c r="D357" s="2" t="str">
        <f t="shared" si="26"/>
        <v>3826</v>
      </c>
      <c r="E357" s="3" t="str">
        <f t="shared" si="29"/>
        <v>3826 - LABORATORY ANALYTICAL INSTRUMENTS</v>
      </c>
      <c r="F357" s="4" t="s">
        <v>565</v>
      </c>
      <c r="G357" s="1">
        <v>3826</v>
      </c>
      <c r="I357" s="1" t="s">
        <v>907</v>
      </c>
      <c r="J357" s="1" t="s">
        <v>907</v>
      </c>
      <c r="N357" s="4">
        <f t="shared" si="27"/>
        <v>45</v>
      </c>
      <c r="O357" s="4">
        <f t="shared" si="28"/>
        <v>49</v>
      </c>
      <c r="P357" s="4" t="str">
        <f t="shared" si="25"/>
        <v>3826</v>
      </c>
    </row>
    <row r="358" spans="1:16" x14ac:dyDescent="0.25">
      <c r="A358" s="1">
        <v>2018</v>
      </c>
      <c r="B358" s="2" t="s">
        <v>916</v>
      </c>
      <c r="C358" s="1">
        <f>LEN(Table1[[#This Row],[Industry code (SIC)]])</f>
        <v>4</v>
      </c>
      <c r="D358" s="2" t="str">
        <f t="shared" si="26"/>
        <v>3827</v>
      </c>
      <c r="E358" s="3" t="str">
        <f t="shared" si="29"/>
        <v>3827 - OPTICAL INSTRUMENTS AND LENSES</v>
      </c>
      <c r="F358" s="4" t="s">
        <v>566</v>
      </c>
      <c r="G358" s="1">
        <v>3827</v>
      </c>
      <c r="I358" s="1" t="s">
        <v>907</v>
      </c>
      <c r="J358" s="1" t="s">
        <v>907</v>
      </c>
      <c r="N358" s="4">
        <f t="shared" si="27"/>
        <v>42</v>
      </c>
      <c r="O358" s="4">
        <f t="shared" si="28"/>
        <v>46</v>
      </c>
      <c r="P358" s="4" t="str">
        <f t="shared" si="25"/>
        <v>3827</v>
      </c>
    </row>
    <row r="359" spans="1:16" x14ac:dyDescent="0.25">
      <c r="A359" s="1">
        <v>2018</v>
      </c>
      <c r="B359" s="2" t="s">
        <v>916</v>
      </c>
      <c r="C359" s="1">
        <f>LEN(Table1[[#This Row],[Industry code (SIC)]])</f>
        <v>4</v>
      </c>
      <c r="D359" s="2" t="str">
        <f t="shared" si="26"/>
        <v>3829</v>
      </c>
      <c r="E359" s="3" t="str">
        <f t="shared" si="29"/>
        <v>3829 - MEASURING AND CONTROLLING DEVICES, NOT ELSEWHERE CLASSIFIED</v>
      </c>
      <c r="F359" s="4" t="s">
        <v>567</v>
      </c>
      <c r="G359" s="1">
        <v>3829</v>
      </c>
      <c r="I359" s="1" t="s">
        <v>907</v>
      </c>
      <c r="J359" s="1" t="s">
        <v>907</v>
      </c>
      <c r="N359" s="4">
        <f t="shared" si="27"/>
        <v>71</v>
      </c>
      <c r="O359" s="4">
        <f t="shared" si="28"/>
        <v>75</v>
      </c>
      <c r="P359" s="4" t="str">
        <f t="shared" si="25"/>
        <v>3829</v>
      </c>
    </row>
    <row r="360" spans="1:16" x14ac:dyDescent="0.25">
      <c r="A360" s="1">
        <v>2018</v>
      </c>
      <c r="B360" s="2" t="s">
        <v>916</v>
      </c>
      <c r="C360" s="1">
        <f>LEN(Table1[[#This Row],[Industry code (SIC)]])</f>
        <v>3</v>
      </c>
      <c r="D360" s="2" t="str">
        <f t="shared" si="26"/>
        <v>384</v>
      </c>
      <c r="E360" s="3" t="str">
        <f t="shared" si="29"/>
        <v>384 - SURGICAL, MEDICAL, AND DENTAL INSTRUMENTS AND</v>
      </c>
      <c r="F360" s="4" t="s">
        <v>568</v>
      </c>
      <c r="G360" s="1">
        <v>384</v>
      </c>
      <c r="H360" s="1" t="s">
        <v>907</v>
      </c>
      <c r="I360" s="1" t="s">
        <v>907</v>
      </c>
      <c r="J360" s="1" t="s">
        <v>907</v>
      </c>
      <c r="K360" s="1" t="s">
        <v>907</v>
      </c>
      <c r="N360" s="4">
        <f t="shared" si="27"/>
        <v>57</v>
      </c>
      <c r="O360" s="4">
        <f t="shared" si="28"/>
        <v>60</v>
      </c>
      <c r="P360" s="4" t="str">
        <f t="shared" si="25"/>
        <v>384</v>
      </c>
    </row>
    <row r="361" spans="1:16" x14ac:dyDescent="0.25">
      <c r="A361" s="1">
        <v>2018</v>
      </c>
      <c r="B361" s="2" t="s">
        <v>916</v>
      </c>
      <c r="C361" s="1">
        <f>LEN(Table1[[#This Row],[Industry code (SIC)]])</f>
        <v>4</v>
      </c>
      <c r="D361" s="2" t="str">
        <f t="shared" si="26"/>
        <v>3841</v>
      </c>
      <c r="E361" s="3" t="str">
        <f t="shared" si="29"/>
        <v>3841 - SURGICAL AND MEDICAL INSTRUMENTS AND APPARATUS</v>
      </c>
      <c r="F361" s="4" t="s">
        <v>569</v>
      </c>
      <c r="G361" s="1">
        <v>3841</v>
      </c>
      <c r="H361" s="1" t="s">
        <v>907</v>
      </c>
      <c r="I361" s="1" t="s">
        <v>907</v>
      </c>
      <c r="J361" s="1" t="s">
        <v>907</v>
      </c>
      <c r="K361" s="1" t="s">
        <v>907</v>
      </c>
      <c r="N361" s="4">
        <f t="shared" si="27"/>
        <v>58</v>
      </c>
      <c r="O361" s="4">
        <f t="shared" si="28"/>
        <v>62</v>
      </c>
      <c r="P361" s="4" t="str">
        <f t="shared" si="25"/>
        <v>3841</v>
      </c>
    </row>
    <row r="362" spans="1:16" x14ac:dyDescent="0.25">
      <c r="A362" s="1">
        <v>2018</v>
      </c>
      <c r="B362" s="2" t="s">
        <v>916</v>
      </c>
      <c r="C362" s="1">
        <f>LEN(Table1[[#This Row],[Industry code (SIC)]])</f>
        <v>4</v>
      </c>
      <c r="D362" s="2" t="str">
        <f t="shared" si="26"/>
        <v>3842</v>
      </c>
      <c r="E362" s="3" t="str">
        <f t="shared" si="29"/>
        <v>3842 - ORTHOPEDIC, PROSTHETIC, AND SURGICAL APPLIANCES AND SUPPLIES</v>
      </c>
      <c r="F362" s="4" t="s">
        <v>570</v>
      </c>
      <c r="G362" s="1">
        <v>3842</v>
      </c>
      <c r="H362" s="1" t="s">
        <v>907</v>
      </c>
      <c r="I362" s="1" t="s">
        <v>907</v>
      </c>
      <c r="J362" s="1" t="s">
        <v>907</v>
      </c>
      <c r="N362" s="4">
        <f t="shared" si="27"/>
        <v>72</v>
      </c>
      <c r="O362" s="4">
        <f t="shared" si="28"/>
        <v>76</v>
      </c>
      <c r="P362" s="4" t="str">
        <f t="shared" si="25"/>
        <v>3842</v>
      </c>
    </row>
    <row r="363" spans="1:16" x14ac:dyDescent="0.25">
      <c r="A363" s="1">
        <v>2018</v>
      </c>
      <c r="B363" s="2" t="s">
        <v>916</v>
      </c>
      <c r="C363" s="1">
        <f>LEN(Table1[[#This Row],[Industry code (SIC)]])</f>
        <v>4</v>
      </c>
      <c r="D363" s="2" t="str">
        <f t="shared" si="26"/>
        <v>3843</v>
      </c>
      <c r="E363" s="3" t="str">
        <f t="shared" si="29"/>
        <v>3843 - DENTAL EQUIPMENT AND SUPPLIES</v>
      </c>
      <c r="F363" s="4" t="s">
        <v>571</v>
      </c>
      <c r="G363" s="1">
        <v>3843</v>
      </c>
      <c r="I363" s="1" t="s">
        <v>907</v>
      </c>
      <c r="J363" s="1" t="s">
        <v>907</v>
      </c>
      <c r="N363" s="4">
        <f t="shared" si="27"/>
        <v>41</v>
      </c>
      <c r="O363" s="4">
        <f t="shared" si="28"/>
        <v>45</v>
      </c>
      <c r="P363" s="4" t="str">
        <f t="shared" si="25"/>
        <v>3843</v>
      </c>
    </row>
    <row r="364" spans="1:16" x14ac:dyDescent="0.25">
      <c r="A364" s="1">
        <v>2018</v>
      </c>
      <c r="B364" s="2" t="s">
        <v>916</v>
      </c>
      <c r="C364" s="1">
        <f>LEN(Table1[[#This Row],[Industry code (SIC)]])</f>
        <v>4</v>
      </c>
      <c r="D364" s="2" t="str">
        <f t="shared" si="26"/>
        <v>3845</v>
      </c>
      <c r="E364" s="3" t="str">
        <f t="shared" si="29"/>
        <v>3845 - ELECTROMEDICAL AND ELECTROTHERAPEUTIC APPARATUS</v>
      </c>
      <c r="F364" s="4" t="s">
        <v>572</v>
      </c>
      <c r="G364" s="1">
        <v>3845</v>
      </c>
      <c r="H364" s="1" t="s">
        <v>907</v>
      </c>
      <c r="I364" s="1" t="s">
        <v>907</v>
      </c>
      <c r="J364" s="1" t="s">
        <v>907</v>
      </c>
      <c r="N364" s="4">
        <f t="shared" si="27"/>
        <v>59</v>
      </c>
      <c r="O364" s="4">
        <f t="shared" si="28"/>
        <v>63</v>
      </c>
      <c r="P364" s="4" t="str">
        <f t="shared" si="25"/>
        <v>3845</v>
      </c>
    </row>
    <row r="365" spans="1:16" x14ac:dyDescent="0.25">
      <c r="A365" s="1">
        <v>2018</v>
      </c>
      <c r="B365" s="2" t="s">
        <v>916</v>
      </c>
      <c r="C365" s="1">
        <f>LEN(Table1[[#This Row],[Industry code (SIC)]])</f>
        <v>3</v>
      </c>
      <c r="D365" s="2" t="str">
        <f t="shared" si="26"/>
        <v>385</v>
      </c>
      <c r="E365" s="3" t="str">
        <f t="shared" si="29"/>
        <v>385 - OPHTHALMIC GOODS</v>
      </c>
      <c r="F365" s="4" t="s">
        <v>573</v>
      </c>
      <c r="G365" s="1">
        <v>385</v>
      </c>
      <c r="I365" s="1" t="s">
        <v>907</v>
      </c>
      <c r="J365" s="1" t="s">
        <v>907</v>
      </c>
      <c r="N365" s="4">
        <f t="shared" si="27"/>
        <v>28</v>
      </c>
      <c r="O365" s="4">
        <f t="shared" si="28"/>
        <v>31</v>
      </c>
      <c r="P365" s="4" t="str">
        <f t="shared" si="25"/>
        <v>385</v>
      </c>
    </row>
    <row r="366" spans="1:16" x14ac:dyDescent="0.25">
      <c r="A366" s="1">
        <v>2018</v>
      </c>
      <c r="B366" s="2" t="s">
        <v>916</v>
      </c>
      <c r="C366" s="1">
        <f>LEN(Table1[[#This Row],[Industry code (SIC)]])</f>
        <v>4</v>
      </c>
      <c r="D366" s="2" t="str">
        <f t="shared" si="26"/>
        <v>3851</v>
      </c>
      <c r="E366" s="3" t="str">
        <f t="shared" si="29"/>
        <v>3851 - OPHTHALMIC GOODS</v>
      </c>
      <c r="F366" s="4" t="s">
        <v>574</v>
      </c>
      <c r="G366" s="1">
        <v>3851</v>
      </c>
      <c r="I366" s="1" t="s">
        <v>907</v>
      </c>
      <c r="J366" s="1" t="s">
        <v>907</v>
      </c>
      <c r="N366" s="4">
        <f t="shared" si="27"/>
        <v>28</v>
      </c>
      <c r="O366" s="4">
        <f t="shared" si="28"/>
        <v>32</v>
      </c>
      <c r="P366" s="4" t="str">
        <f t="shared" si="25"/>
        <v>3851</v>
      </c>
    </row>
    <row r="367" spans="1:16" x14ac:dyDescent="0.25">
      <c r="A367" s="1">
        <v>2018</v>
      </c>
      <c r="B367" s="2" t="s">
        <v>916</v>
      </c>
      <c r="C367" s="1">
        <f>LEN(Table1[[#This Row],[Industry code (SIC)]])</f>
        <v>3</v>
      </c>
      <c r="D367" s="2" t="str">
        <f t="shared" si="26"/>
        <v>386</v>
      </c>
      <c r="E367" s="3" t="str">
        <f t="shared" si="29"/>
        <v>386 - PHOTOGRAPHIC EQUIPMENT AND SUPPLIES</v>
      </c>
      <c r="F367" s="4" t="s">
        <v>575</v>
      </c>
      <c r="G367" s="1">
        <v>386</v>
      </c>
      <c r="H367" s="1" t="s">
        <v>907</v>
      </c>
      <c r="I367" s="1" t="s">
        <v>907</v>
      </c>
      <c r="J367" s="1" t="s">
        <v>907</v>
      </c>
      <c r="N367" s="4">
        <f t="shared" si="27"/>
        <v>47</v>
      </c>
      <c r="O367" s="4">
        <f t="shared" si="28"/>
        <v>50</v>
      </c>
      <c r="P367" s="4" t="str">
        <f t="shared" si="25"/>
        <v>386</v>
      </c>
    </row>
    <row r="368" spans="1:16" x14ac:dyDescent="0.25">
      <c r="A368" s="1">
        <v>2018</v>
      </c>
      <c r="B368" s="2" t="s">
        <v>916</v>
      </c>
      <c r="C368" s="1">
        <f>LEN(Table1[[#This Row],[Industry code (SIC)]])</f>
        <v>4</v>
      </c>
      <c r="D368" s="2" t="str">
        <f t="shared" si="26"/>
        <v>3861</v>
      </c>
      <c r="E368" s="3" t="str">
        <f t="shared" si="29"/>
        <v>3861 - PHOTOGRAPHIC EQUIPMENT AND SUPPLIES</v>
      </c>
      <c r="F368" s="4" t="s">
        <v>576</v>
      </c>
      <c r="G368" s="1">
        <v>3861</v>
      </c>
      <c r="H368" s="1" t="s">
        <v>907</v>
      </c>
      <c r="I368" s="1" t="s">
        <v>907</v>
      </c>
      <c r="J368" s="1" t="s">
        <v>907</v>
      </c>
      <c r="N368" s="4">
        <f t="shared" si="27"/>
        <v>47</v>
      </c>
      <c r="O368" s="4">
        <f t="shared" si="28"/>
        <v>51</v>
      </c>
      <c r="P368" s="4" t="str">
        <f t="shared" si="25"/>
        <v>3861</v>
      </c>
    </row>
    <row r="369" spans="1:16" x14ac:dyDescent="0.25">
      <c r="A369" s="1">
        <v>2018</v>
      </c>
      <c r="B369" s="2" t="s">
        <v>916</v>
      </c>
      <c r="C369" s="1">
        <f>LEN(Table1[[#This Row],[Industry code (SIC)]])</f>
        <v>2</v>
      </c>
      <c r="D369" s="2" t="str">
        <f t="shared" si="26"/>
        <v>39</v>
      </c>
      <c r="E369" s="3" t="str">
        <f t="shared" si="29"/>
        <v>39 - MISCELLANEOUS MANUFACTURING INDUSTRIES</v>
      </c>
      <c r="F369" s="4" t="s">
        <v>577</v>
      </c>
      <c r="G369" s="1">
        <v>39</v>
      </c>
      <c r="H369" s="1" t="s">
        <v>907</v>
      </c>
      <c r="I369" s="1" t="s">
        <v>907</v>
      </c>
      <c r="J369" s="1" t="s">
        <v>907</v>
      </c>
      <c r="K369" s="1" t="s">
        <v>907</v>
      </c>
      <c r="N369" s="4">
        <f t="shared" si="27"/>
        <v>50</v>
      </c>
      <c r="O369" s="4">
        <f t="shared" si="28"/>
        <v>52</v>
      </c>
      <c r="P369" s="4" t="str">
        <f t="shared" si="25"/>
        <v>39</v>
      </c>
    </row>
    <row r="370" spans="1:16" x14ac:dyDescent="0.25">
      <c r="A370" s="1">
        <v>2018</v>
      </c>
      <c r="B370" s="2" t="s">
        <v>916</v>
      </c>
      <c r="C370" s="1">
        <f>LEN(Table1[[#This Row],[Industry code (SIC)]])</f>
        <v>3</v>
      </c>
      <c r="D370" s="2" t="str">
        <f t="shared" si="26"/>
        <v>391</v>
      </c>
      <c r="E370" s="3" t="str">
        <f t="shared" si="29"/>
        <v>391 - JEWELRY, SILVERWARE, AND PLATED WARE</v>
      </c>
      <c r="F370" s="4" t="s">
        <v>578</v>
      </c>
      <c r="G370" s="1">
        <v>391</v>
      </c>
      <c r="I370" s="1" t="s">
        <v>907</v>
      </c>
      <c r="J370" s="1" t="s">
        <v>907</v>
      </c>
      <c r="N370" s="4">
        <f t="shared" si="27"/>
        <v>48</v>
      </c>
      <c r="O370" s="4">
        <f t="shared" si="28"/>
        <v>51</v>
      </c>
      <c r="P370" s="4" t="str">
        <f t="shared" si="25"/>
        <v>391</v>
      </c>
    </row>
    <row r="371" spans="1:16" x14ac:dyDescent="0.25">
      <c r="A371" s="1">
        <v>2018</v>
      </c>
      <c r="B371" s="2" t="s">
        <v>916</v>
      </c>
      <c r="C371" s="1">
        <f>LEN(Table1[[#This Row],[Industry code (SIC)]])</f>
        <v>3</v>
      </c>
      <c r="D371" s="2" t="str">
        <f t="shared" si="26"/>
        <v>394</v>
      </c>
      <c r="E371" s="3" t="str">
        <f t="shared" si="29"/>
        <v>394 - DOLLS, TOYS, GAMES AND SPORTING AND ATHLETIC</v>
      </c>
      <c r="F371" s="4" t="s">
        <v>579</v>
      </c>
      <c r="G371" s="1">
        <v>394</v>
      </c>
      <c r="I371" s="1" t="s">
        <v>907</v>
      </c>
      <c r="J371" s="1" t="s">
        <v>907</v>
      </c>
      <c r="K371" s="1" t="s">
        <v>907</v>
      </c>
      <c r="N371" s="4">
        <f t="shared" si="27"/>
        <v>56</v>
      </c>
      <c r="O371" s="4">
        <f t="shared" si="28"/>
        <v>59</v>
      </c>
      <c r="P371" s="4" t="str">
        <f t="shared" si="25"/>
        <v>394</v>
      </c>
    </row>
    <row r="372" spans="1:16" x14ac:dyDescent="0.25">
      <c r="A372" s="1">
        <v>2018</v>
      </c>
      <c r="B372" s="2" t="s">
        <v>916</v>
      </c>
      <c r="C372" s="1">
        <f>LEN(Table1[[#This Row],[Industry code (SIC)]])</f>
        <v>4</v>
      </c>
      <c r="D372" s="2" t="str">
        <f t="shared" si="26"/>
        <v>3949</v>
      </c>
      <c r="E372" s="3" t="str">
        <f t="shared" si="29"/>
        <v>3949 - SPORTING AND ATHLETIC GOODS, NOT ELSEWHERE CLASSIFIED</v>
      </c>
      <c r="F372" s="4" t="s">
        <v>580</v>
      </c>
      <c r="G372" s="1">
        <v>3949</v>
      </c>
      <c r="I372" s="1" t="s">
        <v>907</v>
      </c>
      <c r="J372" s="1" t="s">
        <v>907</v>
      </c>
      <c r="N372" s="4">
        <f t="shared" si="27"/>
        <v>65</v>
      </c>
      <c r="O372" s="4">
        <f t="shared" si="28"/>
        <v>69</v>
      </c>
      <c r="P372" s="4" t="str">
        <f t="shared" si="25"/>
        <v>3949</v>
      </c>
    </row>
    <row r="373" spans="1:16" x14ac:dyDescent="0.25">
      <c r="A373" s="1">
        <v>2018</v>
      </c>
      <c r="B373" s="2" t="s">
        <v>916</v>
      </c>
      <c r="C373" s="1">
        <f>LEN(Table1[[#This Row],[Industry code (SIC)]])</f>
        <v>3</v>
      </c>
      <c r="D373" s="2" t="str">
        <f t="shared" si="26"/>
        <v>395</v>
      </c>
      <c r="E373" s="3" t="str">
        <f t="shared" si="29"/>
        <v>395 - PENS, PENCILS, AND OTHER ARTISTS MATERIALS</v>
      </c>
      <c r="F373" s="4" t="s">
        <v>581</v>
      </c>
      <c r="G373" s="1">
        <v>395</v>
      </c>
      <c r="I373" s="1" t="s">
        <v>907</v>
      </c>
      <c r="J373" s="1" t="s">
        <v>907</v>
      </c>
      <c r="N373" s="4">
        <f t="shared" si="27"/>
        <v>54</v>
      </c>
      <c r="O373" s="4">
        <f t="shared" si="28"/>
        <v>57</v>
      </c>
      <c r="P373" s="4" t="str">
        <f t="shared" si="25"/>
        <v>395</v>
      </c>
    </row>
    <row r="374" spans="1:16" x14ac:dyDescent="0.25">
      <c r="A374" s="1">
        <v>2018</v>
      </c>
      <c r="B374" s="2" t="s">
        <v>916</v>
      </c>
      <c r="C374" s="1">
        <f>LEN(Table1[[#This Row],[Industry code (SIC)]])</f>
        <v>3</v>
      </c>
      <c r="D374" s="2" t="str">
        <f t="shared" si="26"/>
        <v>399</v>
      </c>
      <c r="E374" s="3" t="str">
        <f t="shared" si="29"/>
        <v>399 - MISCELLANEOUS MANUFACTURING INDUSTRIES</v>
      </c>
      <c r="F374" s="4" t="s">
        <v>582</v>
      </c>
      <c r="G374" s="1">
        <v>399</v>
      </c>
      <c r="H374" s="1" t="s">
        <v>907</v>
      </c>
      <c r="I374" s="1" t="s">
        <v>907</v>
      </c>
      <c r="J374" s="1" t="s">
        <v>907</v>
      </c>
      <c r="K374" s="1" t="s">
        <v>907</v>
      </c>
      <c r="N374" s="4">
        <f t="shared" si="27"/>
        <v>50</v>
      </c>
      <c r="O374" s="4">
        <f t="shared" si="28"/>
        <v>53</v>
      </c>
      <c r="P374" s="4" t="str">
        <f t="shared" si="25"/>
        <v>399</v>
      </c>
    </row>
    <row r="375" spans="1:16" x14ac:dyDescent="0.25">
      <c r="A375" s="1">
        <v>2018</v>
      </c>
      <c r="B375" s="2" t="s">
        <v>916</v>
      </c>
      <c r="C375" s="1">
        <f>LEN(Table1[[#This Row],[Industry code (SIC)]])</f>
        <v>4</v>
      </c>
      <c r="D375" s="2" t="str">
        <f t="shared" si="26"/>
        <v>3993</v>
      </c>
      <c r="E375" s="3" t="str">
        <f t="shared" si="29"/>
        <v>3993 - SIGNS AND ADVERTISING SPECIALTIES</v>
      </c>
      <c r="F375" s="4" t="s">
        <v>690</v>
      </c>
      <c r="G375" s="1">
        <v>3993</v>
      </c>
      <c r="I375" s="1" t="s">
        <v>907</v>
      </c>
      <c r="J375" s="1" t="s">
        <v>907</v>
      </c>
      <c r="N375" s="4">
        <f t="shared" si="27"/>
        <v>45</v>
      </c>
      <c r="O375" s="4">
        <f t="shared" si="28"/>
        <v>49</v>
      </c>
      <c r="P375" s="4" t="str">
        <f t="shared" si="25"/>
        <v>3993</v>
      </c>
    </row>
    <row r="376" spans="1:16" x14ac:dyDescent="0.25">
      <c r="A376" s="1">
        <v>2018</v>
      </c>
      <c r="B376" s="2" t="s">
        <v>916</v>
      </c>
      <c r="C376" s="1">
        <f>LEN(Table1[[#This Row],[Industry code (SIC)]])</f>
        <v>4</v>
      </c>
      <c r="D376" s="2" t="str">
        <f t="shared" si="26"/>
        <v>3999</v>
      </c>
      <c r="E376" s="3" t="str">
        <f t="shared" si="29"/>
        <v>3999 - MANUFACTURING INDUSTRIES, NOT ELSEWHERE CLASSIFIED</v>
      </c>
      <c r="F376" s="4" t="s">
        <v>691</v>
      </c>
      <c r="G376" s="1">
        <v>3999</v>
      </c>
      <c r="H376" s="1" t="s">
        <v>907</v>
      </c>
      <c r="I376" s="1" t="s">
        <v>907</v>
      </c>
      <c r="J376" s="1" t="s">
        <v>907</v>
      </c>
      <c r="N376" s="4">
        <f t="shared" si="27"/>
        <v>62</v>
      </c>
      <c r="O376" s="4">
        <f t="shared" si="28"/>
        <v>66</v>
      </c>
      <c r="P376" s="4" t="str">
        <f t="shared" si="25"/>
        <v>3999</v>
      </c>
    </row>
    <row r="377" spans="1:16" x14ac:dyDescent="0.25">
      <c r="A377" s="1">
        <v>2018</v>
      </c>
      <c r="B377" s="2" t="s">
        <v>919</v>
      </c>
      <c r="C377" s="1">
        <f>LEN(Table1[[#This Row],[Industry code (SIC)]])</f>
        <v>1</v>
      </c>
      <c r="D377" s="2" t="str">
        <f t="shared" si="26"/>
        <v>E</v>
      </c>
      <c r="E377" s="3" t="str">
        <f t="shared" si="29"/>
        <v>E - TRANSPORTATION, COMMUNICATIONS, ELECTRIC, GAS, AND SANITARY SERVICES</v>
      </c>
      <c r="F377" s="4" t="s">
        <v>692</v>
      </c>
      <c r="G377" s="1" t="s">
        <v>693</v>
      </c>
      <c r="H377" s="1" t="s">
        <v>907</v>
      </c>
      <c r="I377" s="1" t="s">
        <v>907</v>
      </c>
      <c r="J377" s="1" t="s">
        <v>907</v>
      </c>
      <c r="K377" s="1" t="s">
        <v>907</v>
      </c>
      <c r="N377" s="4">
        <f t="shared" si="27"/>
        <v>80</v>
      </c>
      <c r="O377" s="4">
        <f t="shared" si="28"/>
        <v>81</v>
      </c>
      <c r="P377" s="4" t="str">
        <f t="shared" si="25"/>
        <v>E</v>
      </c>
    </row>
    <row r="378" spans="1:16" x14ac:dyDescent="0.25">
      <c r="A378" s="1">
        <v>2018</v>
      </c>
      <c r="B378" s="2" t="s">
        <v>919</v>
      </c>
      <c r="C378" s="1">
        <f>LEN(Table1[[#This Row],[Industry code (SIC)]])</f>
        <v>2</v>
      </c>
      <c r="D378" s="2" t="str">
        <f t="shared" si="26"/>
        <v>40</v>
      </c>
      <c r="E378" s="3" t="str">
        <f t="shared" si="29"/>
        <v>40 - RAILROAD TRANSPORTATION</v>
      </c>
      <c r="F378" s="4" t="s">
        <v>694</v>
      </c>
      <c r="G378" s="1">
        <v>40</v>
      </c>
      <c r="I378" s="1" t="s">
        <v>907</v>
      </c>
      <c r="J378" s="1" t="s">
        <v>907</v>
      </c>
      <c r="N378" s="4">
        <f t="shared" si="27"/>
        <v>35</v>
      </c>
      <c r="O378" s="4">
        <f t="shared" si="28"/>
        <v>37</v>
      </c>
      <c r="P378" s="4" t="str">
        <f t="shared" si="25"/>
        <v>40</v>
      </c>
    </row>
    <row r="379" spans="1:16" x14ac:dyDescent="0.25">
      <c r="A379" s="1">
        <v>2018</v>
      </c>
      <c r="B379" s="2" t="s">
        <v>919</v>
      </c>
      <c r="C379" s="1">
        <f>LEN(Table1[[#This Row],[Industry code (SIC)]])</f>
        <v>3</v>
      </c>
      <c r="D379" s="2" t="str">
        <f t="shared" si="26"/>
        <v>401</v>
      </c>
      <c r="E379" s="3" t="str">
        <f t="shared" si="29"/>
        <v>401 - RAILROADS</v>
      </c>
      <c r="F379" s="4" t="s">
        <v>396</v>
      </c>
      <c r="G379" s="1">
        <v>401</v>
      </c>
      <c r="I379" s="1" t="s">
        <v>907</v>
      </c>
      <c r="J379" s="1" t="s">
        <v>907</v>
      </c>
      <c r="N379" s="4">
        <f t="shared" si="27"/>
        <v>21</v>
      </c>
      <c r="O379" s="4">
        <f t="shared" si="28"/>
        <v>24</v>
      </c>
      <c r="P379" s="4" t="str">
        <f t="shared" si="25"/>
        <v>401</v>
      </c>
    </row>
    <row r="380" spans="1:16" x14ac:dyDescent="0.25">
      <c r="A380" s="1">
        <v>2018</v>
      </c>
      <c r="B380" s="2" t="s">
        <v>919</v>
      </c>
      <c r="C380" s="1">
        <f>LEN(Table1[[#This Row],[Industry code (SIC)]])</f>
        <v>4</v>
      </c>
      <c r="D380" s="2" t="str">
        <f t="shared" si="26"/>
        <v>4011</v>
      </c>
      <c r="E380" s="3" t="str">
        <f t="shared" si="29"/>
        <v>4011 - RAILROADS, LINE-HAUL OPERATING</v>
      </c>
      <c r="F380" s="4" t="s">
        <v>397</v>
      </c>
      <c r="G380" s="1">
        <v>4011</v>
      </c>
      <c r="I380" s="1" t="s">
        <v>907</v>
      </c>
      <c r="J380" s="1" t="s">
        <v>907</v>
      </c>
      <c r="N380" s="4">
        <f t="shared" si="27"/>
        <v>42</v>
      </c>
      <c r="O380" s="4">
        <f t="shared" si="28"/>
        <v>46</v>
      </c>
      <c r="P380" s="4" t="str">
        <f t="shared" si="25"/>
        <v>4011</v>
      </c>
    </row>
    <row r="381" spans="1:16" x14ac:dyDescent="0.25">
      <c r="A381" s="1">
        <v>2018</v>
      </c>
      <c r="B381" s="2" t="s">
        <v>919</v>
      </c>
      <c r="C381" s="1">
        <f>LEN(Table1[[#This Row],[Industry code (SIC)]])</f>
        <v>2</v>
      </c>
      <c r="D381" s="2" t="str">
        <f t="shared" si="26"/>
        <v>41</v>
      </c>
      <c r="E381" s="3" t="str">
        <f t="shared" si="29"/>
        <v>41 - LOCAL AND SUBURBAN TRANSIT AND INTERURBAN HIGHWAY PASSENGER TRANSPORTATION</v>
      </c>
      <c r="F381" s="4" t="s">
        <v>398</v>
      </c>
      <c r="G381" s="1">
        <v>41</v>
      </c>
      <c r="H381" s="1" t="s">
        <v>907</v>
      </c>
      <c r="I381" s="1" t="s">
        <v>907</v>
      </c>
      <c r="J381" s="1" t="s">
        <v>907</v>
      </c>
      <c r="K381" s="1" t="s">
        <v>907</v>
      </c>
      <c r="N381" s="4">
        <f t="shared" si="27"/>
        <v>86</v>
      </c>
      <c r="O381" s="4">
        <f t="shared" si="28"/>
        <v>88</v>
      </c>
      <c r="P381" s="4" t="str">
        <f t="shared" si="25"/>
        <v>41</v>
      </c>
    </row>
    <row r="382" spans="1:16" x14ac:dyDescent="0.25">
      <c r="A382" s="1">
        <v>2018</v>
      </c>
      <c r="B382" s="2" t="s">
        <v>919</v>
      </c>
      <c r="C382" s="1">
        <f>LEN(Table1[[#This Row],[Industry code (SIC)]])</f>
        <v>3</v>
      </c>
      <c r="D382" s="2" t="str">
        <f t="shared" si="26"/>
        <v>411</v>
      </c>
      <c r="E382" s="3" t="str">
        <f t="shared" si="29"/>
        <v>411 - LOCAL AND SUBURBAN PASSENGER TRANSPORTATION</v>
      </c>
      <c r="F382" s="4" t="s">
        <v>399</v>
      </c>
      <c r="G382" s="1">
        <v>411</v>
      </c>
      <c r="H382" s="1" t="s">
        <v>907</v>
      </c>
      <c r="I382" s="1" t="s">
        <v>907</v>
      </c>
      <c r="J382" s="1" t="s">
        <v>907</v>
      </c>
      <c r="K382" s="1" t="s">
        <v>907</v>
      </c>
      <c r="N382" s="4">
        <f t="shared" si="27"/>
        <v>55</v>
      </c>
      <c r="O382" s="4">
        <f t="shared" si="28"/>
        <v>58</v>
      </c>
      <c r="P382" s="4" t="str">
        <f t="shared" si="25"/>
        <v>411</v>
      </c>
    </row>
    <row r="383" spans="1:16" x14ac:dyDescent="0.25">
      <c r="A383" s="1">
        <v>2018</v>
      </c>
      <c r="B383" s="2" t="s">
        <v>919</v>
      </c>
      <c r="C383" s="1">
        <f>LEN(Table1[[#This Row],[Industry code (SIC)]])</f>
        <v>4</v>
      </c>
      <c r="D383" s="2" t="str">
        <f t="shared" si="26"/>
        <v>4111</v>
      </c>
      <c r="E383" s="3" t="str">
        <f t="shared" si="29"/>
        <v>4111 - LOCAL AND SUBURBAN TRANSIT</v>
      </c>
      <c r="F383" s="4" t="s">
        <v>400</v>
      </c>
      <c r="G383" s="1">
        <v>4111</v>
      </c>
      <c r="H383" s="1" t="s">
        <v>907</v>
      </c>
      <c r="I383" s="1" t="s">
        <v>907</v>
      </c>
      <c r="J383" s="1" t="s">
        <v>907</v>
      </c>
      <c r="N383" s="4">
        <f t="shared" si="27"/>
        <v>38</v>
      </c>
      <c r="O383" s="4">
        <f t="shared" si="28"/>
        <v>42</v>
      </c>
      <c r="P383" s="4" t="str">
        <f t="shared" si="25"/>
        <v>4111</v>
      </c>
    </row>
    <row r="384" spans="1:16" x14ac:dyDescent="0.25">
      <c r="A384" s="1">
        <v>2018</v>
      </c>
      <c r="B384" s="2" t="s">
        <v>919</v>
      </c>
      <c r="C384" s="1">
        <f>LEN(Table1[[#This Row],[Industry code (SIC)]])</f>
        <v>4</v>
      </c>
      <c r="D384" s="2" t="str">
        <f t="shared" si="26"/>
        <v>4119</v>
      </c>
      <c r="E384" s="3" t="str">
        <f t="shared" si="29"/>
        <v>4119 - LOCAL PASSENGER TRANSPORTATION, NOT ELSEWHERE CLASSIFIED</v>
      </c>
      <c r="F384" s="4" t="s">
        <v>401</v>
      </c>
      <c r="G384" s="1">
        <v>4119</v>
      </c>
      <c r="H384" s="1" t="s">
        <v>907</v>
      </c>
      <c r="I384" s="1" t="s">
        <v>907</v>
      </c>
      <c r="J384" s="1" t="s">
        <v>907</v>
      </c>
      <c r="N384" s="4">
        <f t="shared" si="27"/>
        <v>68</v>
      </c>
      <c r="O384" s="4">
        <f t="shared" si="28"/>
        <v>72</v>
      </c>
      <c r="P384" s="4" t="str">
        <f t="shared" si="25"/>
        <v>4119</v>
      </c>
    </row>
    <row r="385" spans="1:16" x14ac:dyDescent="0.25">
      <c r="A385" s="1">
        <v>2018</v>
      </c>
      <c r="B385" s="2" t="s">
        <v>919</v>
      </c>
      <c r="C385" s="1">
        <f>LEN(Table1[[#This Row],[Industry code (SIC)]])</f>
        <v>3</v>
      </c>
      <c r="D385" s="2" t="str">
        <f t="shared" si="26"/>
        <v>413</v>
      </c>
      <c r="E385" s="3" t="str">
        <f t="shared" si="29"/>
        <v>413 - INTERCITY AND RURAL BUS TRANSPORTATION</v>
      </c>
      <c r="F385" s="4" t="s">
        <v>402</v>
      </c>
      <c r="G385" s="1">
        <v>413</v>
      </c>
      <c r="I385" s="1" t="s">
        <v>907</v>
      </c>
      <c r="J385" s="1" t="s">
        <v>907</v>
      </c>
      <c r="N385" s="4">
        <f t="shared" si="27"/>
        <v>50</v>
      </c>
      <c r="O385" s="4">
        <f t="shared" si="28"/>
        <v>53</v>
      </c>
      <c r="P385" s="4" t="str">
        <f t="shared" si="25"/>
        <v>413</v>
      </c>
    </row>
    <row r="386" spans="1:16" x14ac:dyDescent="0.25">
      <c r="A386" s="1">
        <v>2018</v>
      </c>
      <c r="B386" s="2" t="s">
        <v>919</v>
      </c>
      <c r="C386" s="1">
        <f>LEN(Table1[[#This Row],[Industry code (SIC)]])</f>
        <v>4</v>
      </c>
      <c r="D386" s="2" t="str">
        <f t="shared" si="26"/>
        <v>4131</v>
      </c>
      <c r="E386" s="3" t="str">
        <f t="shared" si="29"/>
        <v>4131 - INTERCITY AND RURAL BUS TRANSPORTATION</v>
      </c>
      <c r="F386" s="4" t="s">
        <v>403</v>
      </c>
      <c r="G386" s="1">
        <v>4131</v>
      </c>
      <c r="I386" s="1" t="s">
        <v>907</v>
      </c>
      <c r="J386" s="1" t="s">
        <v>907</v>
      </c>
      <c r="N386" s="4">
        <f t="shared" si="27"/>
        <v>50</v>
      </c>
      <c r="O386" s="4">
        <f t="shared" si="28"/>
        <v>54</v>
      </c>
      <c r="P386" s="4" t="str">
        <f t="shared" si="25"/>
        <v>4131</v>
      </c>
    </row>
    <row r="387" spans="1:16" x14ac:dyDescent="0.25">
      <c r="A387" s="1">
        <v>2018</v>
      </c>
      <c r="B387" s="2" t="s">
        <v>919</v>
      </c>
      <c r="C387" s="1">
        <f>LEN(Table1[[#This Row],[Industry code (SIC)]])</f>
        <v>3</v>
      </c>
      <c r="D387" s="2" t="str">
        <f t="shared" si="26"/>
        <v>414</v>
      </c>
      <c r="E387" s="3" t="str">
        <f t="shared" si="29"/>
        <v>414 - BUS CHARTER SERVICE</v>
      </c>
      <c r="F387" s="4" t="s">
        <v>404</v>
      </c>
      <c r="G387" s="1">
        <v>414</v>
      </c>
      <c r="H387" s="1" t="s">
        <v>907</v>
      </c>
      <c r="N387" s="4">
        <f t="shared" si="27"/>
        <v>31</v>
      </c>
      <c r="O387" s="4">
        <f t="shared" si="28"/>
        <v>34</v>
      </c>
      <c r="P387" s="4" t="str">
        <f t="shared" ref="P387:P450" si="30">MID(F387,N387,O387-N387)</f>
        <v>414</v>
      </c>
    </row>
    <row r="388" spans="1:16" x14ac:dyDescent="0.25">
      <c r="A388" s="1">
        <v>2018</v>
      </c>
      <c r="B388" s="2" t="s">
        <v>919</v>
      </c>
      <c r="C388" s="1">
        <f>LEN(Table1[[#This Row],[Industry code (SIC)]])</f>
        <v>4</v>
      </c>
      <c r="D388" s="2" t="str">
        <f t="shared" ref="D388:D451" si="31">P388</f>
        <v>4141</v>
      </c>
      <c r="E388" s="3" t="str">
        <f t="shared" si="29"/>
        <v>4141 - LOCAL BUS CHARTER SERVICE</v>
      </c>
      <c r="F388" s="4" t="s">
        <v>405</v>
      </c>
      <c r="G388" s="1">
        <v>4141</v>
      </c>
      <c r="H388" s="1" t="s">
        <v>907</v>
      </c>
      <c r="N388" s="4">
        <f t="shared" ref="N388:N451" si="32">FIND("SIC code ",F388)+9</f>
        <v>37</v>
      </c>
      <c r="O388" s="4">
        <f t="shared" ref="O388:O451" si="33">FIND(")",F388)</f>
        <v>41</v>
      </c>
      <c r="P388" s="4" t="str">
        <f t="shared" si="30"/>
        <v>4141</v>
      </c>
    </row>
    <row r="389" spans="1:16" x14ac:dyDescent="0.25">
      <c r="A389" s="1">
        <v>2018</v>
      </c>
      <c r="B389" s="2" t="s">
        <v>919</v>
      </c>
      <c r="C389" s="1">
        <f>LEN(Table1[[#This Row],[Industry code (SIC)]])</f>
        <v>3</v>
      </c>
      <c r="D389" s="2" t="str">
        <f t="shared" si="31"/>
        <v>415</v>
      </c>
      <c r="E389" s="3" t="str">
        <f t="shared" ref="E389:E452" si="34">D389&amp;" - "&amp;UPPER(LEFT(F389,FIND("(",F389)-2))</f>
        <v>415 - SCHOOL BUSES</v>
      </c>
      <c r="F389" s="4" t="s">
        <v>406</v>
      </c>
      <c r="G389" s="1">
        <v>415</v>
      </c>
      <c r="H389" s="1" t="s">
        <v>907</v>
      </c>
      <c r="N389" s="4">
        <f t="shared" si="32"/>
        <v>24</v>
      </c>
      <c r="O389" s="4">
        <f t="shared" si="33"/>
        <v>27</v>
      </c>
      <c r="P389" s="4" t="str">
        <f t="shared" si="30"/>
        <v>415</v>
      </c>
    </row>
    <row r="390" spans="1:16" x14ac:dyDescent="0.25">
      <c r="A390" s="1">
        <v>2018</v>
      </c>
      <c r="B390" s="2" t="s">
        <v>919</v>
      </c>
      <c r="C390" s="1">
        <f>LEN(Table1[[#This Row],[Industry code (SIC)]])</f>
        <v>4</v>
      </c>
      <c r="D390" s="2" t="str">
        <f t="shared" si="31"/>
        <v>4151</v>
      </c>
      <c r="E390" s="3" t="str">
        <f t="shared" si="34"/>
        <v>4151 - SCHOOL BUSES</v>
      </c>
      <c r="F390" s="4" t="s">
        <v>407</v>
      </c>
      <c r="G390" s="1">
        <v>4151</v>
      </c>
      <c r="H390" s="1" t="s">
        <v>907</v>
      </c>
      <c r="N390" s="4">
        <f t="shared" si="32"/>
        <v>24</v>
      </c>
      <c r="O390" s="4">
        <f t="shared" si="33"/>
        <v>28</v>
      </c>
      <c r="P390" s="4" t="str">
        <f t="shared" si="30"/>
        <v>4151</v>
      </c>
    </row>
    <row r="391" spans="1:16" x14ac:dyDescent="0.25">
      <c r="A391" s="1">
        <v>2018</v>
      </c>
      <c r="B391" s="2" t="s">
        <v>919</v>
      </c>
      <c r="C391" s="1">
        <f>LEN(Table1[[#This Row],[Industry code (SIC)]])</f>
        <v>2</v>
      </c>
      <c r="D391" s="2" t="str">
        <f t="shared" si="31"/>
        <v>42</v>
      </c>
      <c r="E391" s="3" t="str">
        <f t="shared" si="34"/>
        <v>42 - MOTOR FREIGHT TRANSPORTATION AND WAREHOUSING</v>
      </c>
      <c r="F391" s="4" t="s">
        <v>408</v>
      </c>
      <c r="G391" s="1">
        <v>42</v>
      </c>
      <c r="H391" s="1" t="s">
        <v>907</v>
      </c>
      <c r="I391" s="1" t="s">
        <v>907</v>
      </c>
      <c r="J391" s="1" t="s">
        <v>907</v>
      </c>
      <c r="K391" s="1" t="s">
        <v>907</v>
      </c>
      <c r="N391" s="4">
        <f t="shared" si="32"/>
        <v>56</v>
      </c>
      <c r="O391" s="4">
        <f t="shared" si="33"/>
        <v>58</v>
      </c>
      <c r="P391" s="4" t="str">
        <f t="shared" si="30"/>
        <v>42</v>
      </c>
    </row>
    <row r="392" spans="1:16" x14ac:dyDescent="0.25">
      <c r="A392" s="1">
        <v>2018</v>
      </c>
      <c r="B392" s="2" t="s">
        <v>919</v>
      </c>
      <c r="C392" s="1">
        <f>LEN(Table1[[#This Row],[Industry code (SIC)]])</f>
        <v>3</v>
      </c>
      <c r="D392" s="2" t="str">
        <f t="shared" si="31"/>
        <v>421</v>
      </c>
      <c r="E392" s="3" t="str">
        <f t="shared" si="34"/>
        <v>421 - TRUCKING AND COURIER SERVICES, EXCEPT AIR</v>
      </c>
      <c r="F392" s="4" t="s">
        <v>409</v>
      </c>
      <c r="G392" s="1">
        <v>421</v>
      </c>
      <c r="H392" s="1" t="s">
        <v>907</v>
      </c>
      <c r="I392" s="1" t="s">
        <v>907</v>
      </c>
      <c r="J392" s="1" t="s">
        <v>907</v>
      </c>
      <c r="K392" s="1" t="s">
        <v>907</v>
      </c>
      <c r="N392" s="4">
        <f t="shared" si="32"/>
        <v>53</v>
      </c>
      <c r="O392" s="4">
        <f t="shared" si="33"/>
        <v>56</v>
      </c>
      <c r="P392" s="4" t="str">
        <f t="shared" si="30"/>
        <v>421</v>
      </c>
    </row>
    <row r="393" spans="1:16" x14ac:dyDescent="0.25">
      <c r="A393" s="1">
        <v>2018</v>
      </c>
      <c r="B393" s="2" t="s">
        <v>919</v>
      </c>
      <c r="C393" s="1">
        <f>LEN(Table1[[#This Row],[Industry code (SIC)]])</f>
        <v>4</v>
      </c>
      <c r="D393" s="2" t="str">
        <f t="shared" si="31"/>
        <v>4212</v>
      </c>
      <c r="E393" s="3" t="str">
        <f t="shared" si="34"/>
        <v>4212 - LOCAL TRUCKING WITHOUT STORAGE</v>
      </c>
      <c r="F393" s="4" t="s">
        <v>410</v>
      </c>
      <c r="G393" s="1">
        <v>4212</v>
      </c>
      <c r="H393" s="1" t="s">
        <v>907</v>
      </c>
      <c r="I393" s="1" t="s">
        <v>907</v>
      </c>
      <c r="J393" s="1" t="s">
        <v>907</v>
      </c>
      <c r="N393" s="4">
        <f t="shared" si="32"/>
        <v>42</v>
      </c>
      <c r="O393" s="4">
        <f t="shared" si="33"/>
        <v>46</v>
      </c>
      <c r="P393" s="4" t="str">
        <f t="shared" si="30"/>
        <v>4212</v>
      </c>
    </row>
    <row r="394" spans="1:16" x14ac:dyDescent="0.25">
      <c r="A394" s="1">
        <v>2018</v>
      </c>
      <c r="B394" s="2" t="s">
        <v>919</v>
      </c>
      <c r="C394" s="1">
        <f>LEN(Table1[[#This Row],[Industry code (SIC)]])</f>
        <v>4</v>
      </c>
      <c r="D394" s="2" t="str">
        <f t="shared" si="31"/>
        <v>4213</v>
      </c>
      <c r="E394" s="3" t="str">
        <f t="shared" si="34"/>
        <v>4213 - TRUCKING, EXCEPT LOCAL</v>
      </c>
      <c r="F394" s="4" t="s">
        <v>411</v>
      </c>
      <c r="G394" s="1">
        <v>4213</v>
      </c>
      <c r="H394" s="1" t="s">
        <v>907</v>
      </c>
      <c r="I394" s="1" t="s">
        <v>907</v>
      </c>
      <c r="J394" s="1" t="s">
        <v>907</v>
      </c>
      <c r="N394" s="4">
        <f t="shared" si="32"/>
        <v>34</v>
      </c>
      <c r="O394" s="4">
        <f t="shared" si="33"/>
        <v>38</v>
      </c>
      <c r="P394" s="4" t="str">
        <f t="shared" si="30"/>
        <v>4213</v>
      </c>
    </row>
    <row r="395" spans="1:16" x14ac:dyDescent="0.25">
      <c r="A395" s="1">
        <v>2018</v>
      </c>
      <c r="B395" s="2" t="s">
        <v>919</v>
      </c>
      <c r="C395" s="1">
        <f>LEN(Table1[[#This Row],[Industry code (SIC)]])</f>
        <v>4</v>
      </c>
      <c r="D395" s="2" t="str">
        <f t="shared" si="31"/>
        <v>4214</v>
      </c>
      <c r="E395" s="3" t="str">
        <f t="shared" si="34"/>
        <v>4214 - LOCAL TRUCKING WITH STORAGE</v>
      </c>
      <c r="F395" s="4" t="s">
        <v>412</v>
      </c>
      <c r="G395" s="1">
        <v>4214</v>
      </c>
      <c r="H395" s="1" t="s">
        <v>907</v>
      </c>
      <c r="I395" s="1" t="s">
        <v>907</v>
      </c>
      <c r="J395" s="1" t="s">
        <v>907</v>
      </c>
      <c r="N395" s="4">
        <f t="shared" si="32"/>
        <v>39</v>
      </c>
      <c r="O395" s="4">
        <f t="shared" si="33"/>
        <v>43</v>
      </c>
      <c r="P395" s="4" t="str">
        <f t="shared" si="30"/>
        <v>4214</v>
      </c>
    </row>
    <row r="396" spans="1:16" x14ac:dyDescent="0.25">
      <c r="A396" s="1">
        <v>2018</v>
      </c>
      <c r="B396" s="2" t="s">
        <v>919</v>
      </c>
      <c r="C396" s="1">
        <f>LEN(Table1[[#This Row],[Industry code (SIC)]])</f>
        <v>4</v>
      </c>
      <c r="D396" s="2" t="str">
        <f t="shared" si="31"/>
        <v>4215</v>
      </c>
      <c r="E396" s="3" t="str">
        <f t="shared" si="34"/>
        <v>4215 - COURIER SERVICES, EXCEPT BY AIR</v>
      </c>
      <c r="F396" s="4" t="s">
        <v>413</v>
      </c>
      <c r="G396" s="1">
        <v>4215</v>
      </c>
      <c r="H396" s="1" t="s">
        <v>907</v>
      </c>
      <c r="N396" s="4">
        <f t="shared" si="32"/>
        <v>43</v>
      </c>
      <c r="O396" s="4">
        <f t="shared" si="33"/>
        <v>47</v>
      </c>
      <c r="P396" s="4" t="str">
        <f t="shared" si="30"/>
        <v>4215</v>
      </c>
    </row>
    <row r="397" spans="1:16" x14ac:dyDescent="0.25">
      <c r="A397" s="1">
        <v>2018</v>
      </c>
      <c r="B397" s="2" t="s">
        <v>919</v>
      </c>
      <c r="C397" s="1">
        <f>LEN(Table1[[#This Row],[Industry code (SIC)]])</f>
        <v>3</v>
      </c>
      <c r="D397" s="2" t="str">
        <f t="shared" si="31"/>
        <v>422</v>
      </c>
      <c r="E397" s="3" t="str">
        <f t="shared" si="34"/>
        <v>422 - PUBLIC WAREHOUSING AND STORAGE</v>
      </c>
      <c r="F397" s="4" t="s">
        <v>414</v>
      </c>
      <c r="G397" s="1">
        <v>422</v>
      </c>
      <c r="H397" s="1" t="s">
        <v>907</v>
      </c>
      <c r="I397" s="1" t="s">
        <v>907</v>
      </c>
      <c r="J397" s="1" t="s">
        <v>907</v>
      </c>
      <c r="N397" s="4">
        <f t="shared" si="32"/>
        <v>42</v>
      </c>
      <c r="O397" s="4">
        <f t="shared" si="33"/>
        <v>45</v>
      </c>
      <c r="P397" s="4" t="str">
        <f t="shared" si="30"/>
        <v>422</v>
      </c>
    </row>
    <row r="398" spans="1:16" x14ac:dyDescent="0.25">
      <c r="A398" s="1">
        <v>2018</v>
      </c>
      <c r="B398" s="2" t="s">
        <v>919</v>
      </c>
      <c r="C398" s="1">
        <f>LEN(Table1[[#This Row],[Industry code (SIC)]])</f>
        <v>4</v>
      </c>
      <c r="D398" s="2" t="str">
        <f t="shared" si="31"/>
        <v>4222</v>
      </c>
      <c r="E398" s="3" t="str">
        <f t="shared" si="34"/>
        <v>4222 - REFRIGERATED WAREHOUSING AND STORAGE</v>
      </c>
      <c r="F398" s="4" t="s">
        <v>415</v>
      </c>
      <c r="G398" s="1">
        <v>4222</v>
      </c>
      <c r="H398" s="1" t="s">
        <v>907</v>
      </c>
      <c r="N398" s="4">
        <f t="shared" si="32"/>
        <v>48</v>
      </c>
      <c r="O398" s="4">
        <f t="shared" si="33"/>
        <v>52</v>
      </c>
      <c r="P398" s="4" t="str">
        <f t="shared" si="30"/>
        <v>4222</v>
      </c>
    </row>
    <row r="399" spans="1:16" x14ac:dyDescent="0.25">
      <c r="A399" s="1">
        <v>2018</v>
      </c>
      <c r="B399" s="2" t="s">
        <v>919</v>
      </c>
      <c r="C399" s="1">
        <f>LEN(Table1[[#This Row],[Industry code (SIC)]])</f>
        <v>4</v>
      </c>
      <c r="D399" s="2" t="str">
        <f t="shared" si="31"/>
        <v>4225</v>
      </c>
      <c r="E399" s="3" t="str">
        <f t="shared" si="34"/>
        <v>4225 - GENERAL WAREHOUSING AND STORAGE</v>
      </c>
      <c r="F399" s="4" t="s">
        <v>416</v>
      </c>
      <c r="G399" s="1">
        <v>4225</v>
      </c>
      <c r="H399" s="1" t="s">
        <v>907</v>
      </c>
      <c r="I399" s="1" t="s">
        <v>907</v>
      </c>
      <c r="J399" s="1" t="s">
        <v>907</v>
      </c>
      <c r="N399" s="4">
        <f t="shared" si="32"/>
        <v>43</v>
      </c>
      <c r="O399" s="4">
        <f t="shared" si="33"/>
        <v>47</v>
      </c>
      <c r="P399" s="4" t="str">
        <f t="shared" si="30"/>
        <v>4225</v>
      </c>
    </row>
    <row r="400" spans="1:16" x14ac:dyDescent="0.25">
      <c r="A400" s="1">
        <v>2018</v>
      </c>
      <c r="B400" s="2" t="s">
        <v>919</v>
      </c>
      <c r="C400" s="1">
        <f>LEN(Table1[[#This Row],[Industry code (SIC)]])</f>
        <v>4</v>
      </c>
      <c r="D400" s="2" t="str">
        <f t="shared" si="31"/>
        <v>4226</v>
      </c>
      <c r="E400" s="3" t="str">
        <f t="shared" si="34"/>
        <v>4226 - SPECIAL WAREHOUSING AND STORAGE, NOT ELSEWHERE CLASSIFIED</v>
      </c>
      <c r="F400" s="4" t="s">
        <v>417</v>
      </c>
      <c r="G400" s="1">
        <v>4226</v>
      </c>
      <c r="I400" s="1" t="s">
        <v>907</v>
      </c>
      <c r="J400" s="1" t="s">
        <v>907</v>
      </c>
      <c r="N400" s="4">
        <f t="shared" si="32"/>
        <v>69</v>
      </c>
      <c r="O400" s="4">
        <f t="shared" si="33"/>
        <v>73</v>
      </c>
      <c r="P400" s="4" t="str">
        <f t="shared" si="30"/>
        <v>4226</v>
      </c>
    </row>
    <row r="401" spans="1:16" x14ac:dyDescent="0.25">
      <c r="A401" s="1">
        <v>2018</v>
      </c>
      <c r="B401" s="2" t="s">
        <v>919</v>
      </c>
      <c r="C401" s="1">
        <f>LEN(Table1[[#This Row],[Industry code (SIC)]])</f>
        <v>3</v>
      </c>
      <c r="D401" s="2" t="str">
        <f t="shared" si="31"/>
        <v>423</v>
      </c>
      <c r="E401" s="3" t="str">
        <f t="shared" si="34"/>
        <v>423 - TERMINAL AND JOINT TERMINAL MAINTENANCE</v>
      </c>
      <c r="F401" s="4" t="s">
        <v>418</v>
      </c>
      <c r="G401" s="1">
        <v>423</v>
      </c>
      <c r="H401" s="1" t="s">
        <v>907</v>
      </c>
      <c r="N401" s="4">
        <f t="shared" si="32"/>
        <v>51</v>
      </c>
      <c r="O401" s="4">
        <f t="shared" si="33"/>
        <v>54</v>
      </c>
      <c r="P401" s="4" t="str">
        <f t="shared" si="30"/>
        <v>423</v>
      </c>
    </row>
    <row r="402" spans="1:16" x14ac:dyDescent="0.25">
      <c r="A402" s="1">
        <v>2018</v>
      </c>
      <c r="B402" s="2" t="s">
        <v>919</v>
      </c>
      <c r="C402" s="1">
        <f>LEN(Table1[[#This Row],[Industry code (SIC)]])</f>
        <v>4</v>
      </c>
      <c r="D402" s="2" t="str">
        <f t="shared" si="31"/>
        <v>4231</v>
      </c>
      <c r="E402" s="3" t="str">
        <f t="shared" si="34"/>
        <v>4231 - TERMINAL AND JOINT TERMINAL MAINTENANCE FACILITIES FOR MOTOR FREIGHT TRANSPORTATION</v>
      </c>
      <c r="F402" s="4" t="s">
        <v>419</v>
      </c>
      <c r="G402" s="1">
        <v>4231</v>
      </c>
      <c r="H402" s="1" t="s">
        <v>907</v>
      </c>
      <c r="N402" s="4">
        <f t="shared" si="32"/>
        <v>95</v>
      </c>
      <c r="O402" s="4">
        <f t="shared" si="33"/>
        <v>99</v>
      </c>
      <c r="P402" s="4" t="str">
        <f t="shared" si="30"/>
        <v>4231</v>
      </c>
    </row>
    <row r="403" spans="1:16" x14ac:dyDescent="0.25">
      <c r="A403" s="1">
        <v>2018</v>
      </c>
      <c r="B403" s="2" t="s">
        <v>919</v>
      </c>
      <c r="C403" s="1">
        <f>LEN(Table1[[#This Row],[Industry code (SIC)]])</f>
        <v>2</v>
      </c>
      <c r="D403" s="2" t="str">
        <f t="shared" si="31"/>
        <v>44</v>
      </c>
      <c r="E403" s="3" t="str">
        <f t="shared" si="34"/>
        <v>44 - WATER TRANSPORTATION</v>
      </c>
      <c r="F403" s="4" t="s">
        <v>420</v>
      </c>
      <c r="G403" s="1">
        <v>44</v>
      </c>
      <c r="H403" s="1" t="s">
        <v>907</v>
      </c>
      <c r="I403" s="1" t="s">
        <v>907</v>
      </c>
      <c r="J403" s="1" t="s">
        <v>907</v>
      </c>
      <c r="N403" s="4">
        <f t="shared" si="32"/>
        <v>32</v>
      </c>
      <c r="O403" s="4">
        <f t="shared" si="33"/>
        <v>34</v>
      </c>
      <c r="P403" s="4" t="str">
        <f t="shared" si="30"/>
        <v>44</v>
      </c>
    </row>
    <row r="404" spans="1:16" x14ac:dyDescent="0.25">
      <c r="A404" s="1">
        <v>2018</v>
      </c>
      <c r="B404" s="2" t="s">
        <v>919</v>
      </c>
      <c r="C404" s="1">
        <f>LEN(Table1[[#This Row],[Industry code (SIC)]])</f>
        <v>3</v>
      </c>
      <c r="D404" s="2" t="str">
        <f t="shared" si="31"/>
        <v>444</v>
      </c>
      <c r="E404" s="3" t="str">
        <f t="shared" si="34"/>
        <v>444 - WATER TRANSPORTATION OF FREIGHT, NOT ELSEWHERE</v>
      </c>
      <c r="F404" s="4" t="s">
        <v>421</v>
      </c>
      <c r="G404" s="1">
        <v>444</v>
      </c>
      <c r="J404" s="1" t="s">
        <v>907</v>
      </c>
      <c r="N404" s="4">
        <f t="shared" si="32"/>
        <v>58</v>
      </c>
      <c r="O404" s="4">
        <f t="shared" si="33"/>
        <v>61</v>
      </c>
      <c r="P404" s="4" t="str">
        <f t="shared" si="30"/>
        <v>444</v>
      </c>
    </row>
    <row r="405" spans="1:16" x14ac:dyDescent="0.25">
      <c r="A405" s="1">
        <v>2018</v>
      </c>
      <c r="B405" s="2" t="s">
        <v>919</v>
      </c>
      <c r="C405" s="1">
        <f>LEN(Table1[[#This Row],[Industry code (SIC)]])</f>
        <v>3</v>
      </c>
      <c r="D405" s="2" t="str">
        <f t="shared" si="31"/>
        <v>449</v>
      </c>
      <c r="E405" s="3" t="str">
        <f t="shared" si="34"/>
        <v>449 - SERVICES INCIDENTAL TO WATER TRANSPORTATION</v>
      </c>
      <c r="F405" s="4" t="s">
        <v>422</v>
      </c>
      <c r="G405" s="1">
        <v>449</v>
      </c>
      <c r="I405" s="1" t="s">
        <v>907</v>
      </c>
      <c r="J405" s="1" t="s">
        <v>907</v>
      </c>
      <c r="N405" s="4">
        <f t="shared" si="32"/>
        <v>55</v>
      </c>
      <c r="O405" s="4">
        <f t="shared" si="33"/>
        <v>58</v>
      </c>
      <c r="P405" s="4" t="str">
        <f t="shared" si="30"/>
        <v>449</v>
      </c>
    </row>
    <row r="406" spans="1:16" x14ac:dyDescent="0.25">
      <c r="A406" s="1">
        <v>2018</v>
      </c>
      <c r="B406" s="2" t="s">
        <v>919</v>
      </c>
      <c r="C406" s="1">
        <f>LEN(Table1[[#This Row],[Industry code (SIC)]])</f>
        <v>4</v>
      </c>
      <c r="D406" s="2" t="str">
        <f t="shared" si="31"/>
        <v>4491</v>
      </c>
      <c r="E406" s="3" t="str">
        <f t="shared" si="34"/>
        <v>4491 - MARINE CARGO HANDLING</v>
      </c>
      <c r="F406" s="4" t="s">
        <v>423</v>
      </c>
      <c r="G406" s="1">
        <v>4491</v>
      </c>
      <c r="I406" s="1" t="s">
        <v>907</v>
      </c>
      <c r="J406" s="1" t="s">
        <v>907</v>
      </c>
      <c r="N406" s="4">
        <f t="shared" si="32"/>
        <v>33</v>
      </c>
      <c r="O406" s="4">
        <f t="shared" si="33"/>
        <v>37</v>
      </c>
      <c r="P406" s="4" t="str">
        <f t="shared" si="30"/>
        <v>4491</v>
      </c>
    </row>
    <row r="407" spans="1:16" x14ac:dyDescent="0.25">
      <c r="A407" s="1">
        <v>2018</v>
      </c>
      <c r="B407" s="2" t="s">
        <v>919</v>
      </c>
      <c r="C407" s="1">
        <f>LEN(Table1[[#This Row],[Industry code (SIC)]])</f>
        <v>4</v>
      </c>
      <c r="D407" s="2" t="str">
        <f t="shared" si="31"/>
        <v>4492</v>
      </c>
      <c r="E407" s="3" t="str">
        <f t="shared" si="34"/>
        <v>4492 - TOWING AND TUGBOAT SERVICES</v>
      </c>
      <c r="F407" s="4" t="s">
        <v>424</v>
      </c>
      <c r="G407" s="1">
        <v>4492</v>
      </c>
      <c r="J407" s="1" t="s">
        <v>907</v>
      </c>
      <c r="N407" s="4">
        <f t="shared" si="32"/>
        <v>39</v>
      </c>
      <c r="O407" s="4">
        <f t="shared" si="33"/>
        <v>43</v>
      </c>
      <c r="P407" s="4" t="str">
        <f t="shared" si="30"/>
        <v>4492</v>
      </c>
    </row>
    <row r="408" spans="1:16" x14ac:dyDescent="0.25">
      <c r="A408" s="1">
        <v>2018</v>
      </c>
      <c r="B408" s="2" t="s">
        <v>919</v>
      </c>
      <c r="C408" s="1">
        <f>LEN(Table1[[#This Row],[Industry code (SIC)]])</f>
        <v>2</v>
      </c>
      <c r="D408" s="2" t="str">
        <f t="shared" si="31"/>
        <v>45</v>
      </c>
      <c r="E408" s="3" t="str">
        <f t="shared" si="34"/>
        <v>45 - TRANSPORTATION BY AIR</v>
      </c>
      <c r="F408" s="4" t="s">
        <v>425</v>
      </c>
      <c r="G408" s="1">
        <v>45</v>
      </c>
      <c r="H408" s="1" t="s">
        <v>907</v>
      </c>
      <c r="I408" s="1" t="s">
        <v>907</v>
      </c>
      <c r="J408" s="1" t="s">
        <v>907</v>
      </c>
      <c r="K408" s="1" t="s">
        <v>907</v>
      </c>
      <c r="N408" s="4">
        <f t="shared" si="32"/>
        <v>33</v>
      </c>
      <c r="O408" s="4">
        <f t="shared" si="33"/>
        <v>35</v>
      </c>
      <c r="P408" s="4" t="str">
        <f t="shared" si="30"/>
        <v>45</v>
      </c>
    </row>
    <row r="409" spans="1:16" x14ac:dyDescent="0.25">
      <c r="A409" s="1">
        <v>2018</v>
      </c>
      <c r="B409" s="2" t="s">
        <v>919</v>
      </c>
      <c r="C409" s="1">
        <f>LEN(Table1[[#This Row],[Industry code (SIC)]])</f>
        <v>3</v>
      </c>
      <c r="D409" s="2" t="str">
        <f t="shared" si="31"/>
        <v>451</v>
      </c>
      <c r="E409" s="3" t="str">
        <f t="shared" si="34"/>
        <v>451 - AIR TRANSPORTATION, SCHEDULED, AND AIR COURIER</v>
      </c>
      <c r="F409" s="4" t="s">
        <v>426</v>
      </c>
      <c r="G409" s="1">
        <v>451</v>
      </c>
      <c r="H409" s="1" t="s">
        <v>907</v>
      </c>
      <c r="I409" s="1" t="s">
        <v>907</v>
      </c>
      <c r="J409" s="1" t="s">
        <v>907</v>
      </c>
      <c r="K409" s="1" t="s">
        <v>907</v>
      </c>
      <c r="N409" s="4">
        <f t="shared" si="32"/>
        <v>58</v>
      </c>
      <c r="O409" s="4">
        <f t="shared" si="33"/>
        <v>61</v>
      </c>
      <c r="P409" s="4" t="str">
        <f t="shared" si="30"/>
        <v>451</v>
      </c>
    </row>
    <row r="410" spans="1:16" x14ac:dyDescent="0.25">
      <c r="A410" s="1">
        <v>2018</v>
      </c>
      <c r="B410" s="2" t="s">
        <v>919</v>
      </c>
      <c r="C410" s="1">
        <f>LEN(Table1[[#This Row],[Industry code (SIC)]])</f>
        <v>4</v>
      </c>
      <c r="D410" s="2" t="str">
        <f t="shared" si="31"/>
        <v>4512</v>
      </c>
      <c r="E410" s="3" t="str">
        <f t="shared" si="34"/>
        <v>4512 - AIR TRANSPORTATION, SCHEDULED</v>
      </c>
      <c r="F410" s="4" t="s">
        <v>427</v>
      </c>
      <c r="G410" s="1">
        <v>4512</v>
      </c>
      <c r="H410" s="1" t="s">
        <v>907</v>
      </c>
      <c r="I410" s="1" t="s">
        <v>907</v>
      </c>
      <c r="J410" s="1" t="s">
        <v>907</v>
      </c>
      <c r="N410" s="4">
        <f t="shared" si="32"/>
        <v>41</v>
      </c>
      <c r="O410" s="4">
        <f t="shared" si="33"/>
        <v>45</v>
      </c>
      <c r="P410" s="4" t="str">
        <f t="shared" si="30"/>
        <v>4512</v>
      </c>
    </row>
    <row r="411" spans="1:16" x14ac:dyDescent="0.25">
      <c r="A411" s="1">
        <v>2018</v>
      </c>
      <c r="B411" s="2" t="s">
        <v>919</v>
      </c>
      <c r="C411" s="1">
        <f>LEN(Table1[[#This Row],[Industry code (SIC)]])</f>
        <v>4</v>
      </c>
      <c r="D411" s="2" t="str">
        <f t="shared" si="31"/>
        <v>4513</v>
      </c>
      <c r="E411" s="3" t="str">
        <f t="shared" si="34"/>
        <v>4513 - AIR COURIER SERVICES</v>
      </c>
      <c r="F411" s="4" t="s">
        <v>428</v>
      </c>
      <c r="G411" s="1">
        <v>4513</v>
      </c>
      <c r="H411" s="1" t="s">
        <v>907</v>
      </c>
      <c r="N411" s="4">
        <f t="shared" si="32"/>
        <v>32</v>
      </c>
      <c r="O411" s="4">
        <f t="shared" si="33"/>
        <v>36</v>
      </c>
      <c r="P411" s="4" t="str">
        <f t="shared" si="30"/>
        <v>4513</v>
      </c>
    </row>
    <row r="412" spans="1:16" x14ac:dyDescent="0.25">
      <c r="A412" s="1">
        <v>2018</v>
      </c>
      <c r="B412" s="2" t="s">
        <v>919</v>
      </c>
      <c r="C412" s="1">
        <f>LEN(Table1[[#This Row],[Industry code (SIC)]])</f>
        <v>3</v>
      </c>
      <c r="D412" s="2" t="str">
        <f t="shared" si="31"/>
        <v>452</v>
      </c>
      <c r="E412" s="3" t="str">
        <f t="shared" si="34"/>
        <v>452 - AIR TRANSPORTATION, NONSCHEDULED</v>
      </c>
      <c r="F412" s="4" t="s">
        <v>429</v>
      </c>
      <c r="G412" s="1">
        <v>452</v>
      </c>
      <c r="H412" s="1" t="s">
        <v>907</v>
      </c>
      <c r="I412" s="1" t="s">
        <v>907</v>
      </c>
      <c r="J412" s="1" t="s">
        <v>907</v>
      </c>
      <c r="N412" s="4">
        <f t="shared" si="32"/>
        <v>44</v>
      </c>
      <c r="O412" s="4">
        <f t="shared" si="33"/>
        <v>47</v>
      </c>
      <c r="P412" s="4" t="str">
        <f t="shared" si="30"/>
        <v>452</v>
      </c>
    </row>
    <row r="413" spans="1:16" x14ac:dyDescent="0.25">
      <c r="A413" s="1">
        <v>2018</v>
      </c>
      <c r="B413" s="2" t="s">
        <v>919</v>
      </c>
      <c r="C413" s="1">
        <f>LEN(Table1[[#This Row],[Industry code (SIC)]])</f>
        <v>4</v>
      </c>
      <c r="D413" s="2" t="str">
        <f t="shared" si="31"/>
        <v>4522</v>
      </c>
      <c r="E413" s="3" t="str">
        <f t="shared" si="34"/>
        <v>4522 - AIR TRANSPORTATION, NONSCHEDULED</v>
      </c>
      <c r="F413" s="4" t="s">
        <v>430</v>
      </c>
      <c r="G413" s="1">
        <v>4522</v>
      </c>
      <c r="H413" s="1" t="s">
        <v>907</v>
      </c>
      <c r="I413" s="1" t="s">
        <v>907</v>
      </c>
      <c r="J413" s="1" t="s">
        <v>907</v>
      </c>
      <c r="N413" s="4">
        <f t="shared" si="32"/>
        <v>44</v>
      </c>
      <c r="O413" s="4">
        <f t="shared" si="33"/>
        <v>48</v>
      </c>
      <c r="P413" s="4" t="str">
        <f t="shared" si="30"/>
        <v>4522</v>
      </c>
    </row>
    <row r="414" spans="1:16" x14ac:dyDescent="0.25">
      <c r="A414" s="1">
        <v>2018</v>
      </c>
      <c r="B414" s="2" t="s">
        <v>919</v>
      </c>
      <c r="C414" s="1">
        <f>LEN(Table1[[#This Row],[Industry code (SIC)]])</f>
        <v>3</v>
      </c>
      <c r="D414" s="2" t="str">
        <f t="shared" si="31"/>
        <v>458</v>
      </c>
      <c r="E414" s="3" t="str">
        <f t="shared" si="34"/>
        <v>458 - AIRPORTS, FLYING FIELDS, AND AIRPORT TERMINAL</v>
      </c>
      <c r="F414" s="4" t="s">
        <v>431</v>
      </c>
      <c r="G414" s="1">
        <v>458</v>
      </c>
      <c r="H414" s="1" t="s">
        <v>907</v>
      </c>
      <c r="I414" s="1" t="s">
        <v>907</v>
      </c>
      <c r="J414" s="1" t="s">
        <v>907</v>
      </c>
      <c r="N414" s="4">
        <f t="shared" si="32"/>
        <v>57</v>
      </c>
      <c r="O414" s="4">
        <f t="shared" si="33"/>
        <v>60</v>
      </c>
      <c r="P414" s="4" t="str">
        <f t="shared" si="30"/>
        <v>458</v>
      </c>
    </row>
    <row r="415" spans="1:16" x14ac:dyDescent="0.25">
      <c r="A415" s="1">
        <v>2018</v>
      </c>
      <c r="B415" s="2" t="s">
        <v>919</v>
      </c>
      <c r="C415" s="1">
        <f>LEN(Table1[[#This Row],[Industry code (SIC)]])</f>
        <v>4</v>
      </c>
      <c r="D415" s="2" t="str">
        <f t="shared" si="31"/>
        <v>4581</v>
      </c>
      <c r="E415" s="3" t="str">
        <f t="shared" si="34"/>
        <v>4581 - AIRPORTS, FLYING FIELDS, AND AIRPORT TERMINAL SERVICES</v>
      </c>
      <c r="F415" s="4" t="s">
        <v>432</v>
      </c>
      <c r="G415" s="1">
        <v>4581</v>
      </c>
      <c r="H415" s="1" t="s">
        <v>907</v>
      </c>
      <c r="I415" s="1" t="s">
        <v>907</v>
      </c>
      <c r="J415" s="1" t="s">
        <v>907</v>
      </c>
      <c r="N415" s="4">
        <f t="shared" si="32"/>
        <v>66</v>
      </c>
      <c r="O415" s="4">
        <f t="shared" si="33"/>
        <v>70</v>
      </c>
      <c r="P415" s="4" t="str">
        <f t="shared" si="30"/>
        <v>4581</v>
      </c>
    </row>
    <row r="416" spans="1:16" x14ac:dyDescent="0.25">
      <c r="A416" s="1">
        <v>2018</v>
      </c>
      <c r="B416" s="2" t="s">
        <v>919</v>
      </c>
      <c r="C416" s="1">
        <f>LEN(Table1[[#This Row],[Industry code (SIC)]])</f>
        <v>2</v>
      </c>
      <c r="D416" s="2" t="str">
        <f t="shared" si="31"/>
        <v>46</v>
      </c>
      <c r="E416" s="3" t="str">
        <f t="shared" si="34"/>
        <v>46 - PIPELINES, EXCEPT NATURAL GAS</v>
      </c>
      <c r="F416" s="4" t="s">
        <v>433</v>
      </c>
      <c r="G416" s="1">
        <v>46</v>
      </c>
      <c r="I416" s="1" t="s">
        <v>907</v>
      </c>
      <c r="J416" s="1" t="s">
        <v>907</v>
      </c>
      <c r="N416" s="4">
        <f t="shared" si="32"/>
        <v>41</v>
      </c>
      <c r="O416" s="4">
        <f t="shared" si="33"/>
        <v>43</v>
      </c>
      <c r="P416" s="4" t="str">
        <f t="shared" si="30"/>
        <v>46</v>
      </c>
    </row>
    <row r="417" spans="1:16" x14ac:dyDescent="0.25">
      <c r="A417" s="1">
        <v>2018</v>
      </c>
      <c r="B417" s="2" t="s">
        <v>919</v>
      </c>
      <c r="C417" s="1">
        <f>LEN(Table1[[#This Row],[Industry code (SIC)]])</f>
        <v>3</v>
      </c>
      <c r="D417" s="2" t="str">
        <f t="shared" si="31"/>
        <v>461</v>
      </c>
      <c r="E417" s="3" t="str">
        <f t="shared" si="34"/>
        <v>461 - PIPELINES, EXCEPT NATURAL GAS</v>
      </c>
      <c r="F417" s="4" t="s">
        <v>434</v>
      </c>
      <c r="G417" s="1">
        <v>461</v>
      </c>
      <c r="I417" s="1" t="s">
        <v>907</v>
      </c>
      <c r="J417" s="1" t="s">
        <v>907</v>
      </c>
      <c r="N417" s="4">
        <f t="shared" si="32"/>
        <v>41</v>
      </c>
      <c r="O417" s="4">
        <f t="shared" si="33"/>
        <v>44</v>
      </c>
      <c r="P417" s="4" t="str">
        <f t="shared" si="30"/>
        <v>461</v>
      </c>
    </row>
    <row r="418" spans="1:16" x14ac:dyDescent="0.25">
      <c r="A418" s="1">
        <v>2018</v>
      </c>
      <c r="B418" s="2" t="s">
        <v>919</v>
      </c>
      <c r="C418" s="1">
        <f>LEN(Table1[[#This Row],[Industry code (SIC)]])</f>
        <v>2</v>
      </c>
      <c r="D418" s="2" t="str">
        <f t="shared" si="31"/>
        <v>47</v>
      </c>
      <c r="E418" s="3" t="str">
        <f t="shared" si="34"/>
        <v>47 - TRANSPORTATION SERVICES</v>
      </c>
      <c r="F418" s="4" t="s">
        <v>435</v>
      </c>
      <c r="G418" s="1">
        <v>47</v>
      </c>
      <c r="H418" s="1" t="s">
        <v>907</v>
      </c>
      <c r="I418" s="1" t="s">
        <v>907</v>
      </c>
      <c r="J418" s="1" t="s">
        <v>907</v>
      </c>
      <c r="K418" s="1" t="s">
        <v>907</v>
      </c>
      <c r="N418" s="4">
        <f t="shared" si="32"/>
        <v>35</v>
      </c>
      <c r="O418" s="4">
        <f t="shared" si="33"/>
        <v>37</v>
      </c>
      <c r="P418" s="4" t="str">
        <f t="shared" si="30"/>
        <v>47</v>
      </c>
    </row>
    <row r="419" spans="1:16" x14ac:dyDescent="0.25">
      <c r="A419" s="1">
        <v>2018</v>
      </c>
      <c r="B419" s="2" t="s">
        <v>919</v>
      </c>
      <c r="C419" s="1">
        <f>LEN(Table1[[#This Row],[Industry code (SIC)]])</f>
        <v>3</v>
      </c>
      <c r="D419" s="2" t="str">
        <f t="shared" si="31"/>
        <v>472</v>
      </c>
      <c r="E419" s="3" t="str">
        <f t="shared" si="34"/>
        <v>472 - ARRANGEMENT OF PASSENGER TRANSPORTATION</v>
      </c>
      <c r="F419" s="4" t="s">
        <v>436</v>
      </c>
      <c r="G419" s="1">
        <v>472</v>
      </c>
      <c r="I419" s="1" t="s">
        <v>907</v>
      </c>
      <c r="J419" s="1" t="s">
        <v>907</v>
      </c>
      <c r="N419" s="4">
        <f t="shared" si="32"/>
        <v>51</v>
      </c>
      <c r="O419" s="4">
        <f t="shared" si="33"/>
        <v>54</v>
      </c>
      <c r="P419" s="4" t="str">
        <f t="shared" si="30"/>
        <v>472</v>
      </c>
    </row>
    <row r="420" spans="1:16" x14ac:dyDescent="0.25">
      <c r="A420" s="1">
        <v>2018</v>
      </c>
      <c r="B420" s="2" t="s">
        <v>919</v>
      </c>
      <c r="C420" s="1">
        <f>LEN(Table1[[#This Row],[Industry code (SIC)]])</f>
        <v>4</v>
      </c>
      <c r="D420" s="2" t="str">
        <f t="shared" si="31"/>
        <v>4724</v>
      </c>
      <c r="E420" s="3" t="str">
        <f t="shared" si="34"/>
        <v>4724 - TRAVEL AGENCIES</v>
      </c>
      <c r="F420" s="4" t="s">
        <v>437</v>
      </c>
      <c r="G420" s="1">
        <v>4724</v>
      </c>
      <c r="I420" s="1" t="s">
        <v>907</v>
      </c>
      <c r="J420" s="1" t="s">
        <v>907</v>
      </c>
      <c r="N420" s="4">
        <f t="shared" si="32"/>
        <v>27</v>
      </c>
      <c r="O420" s="4">
        <f t="shared" si="33"/>
        <v>31</v>
      </c>
      <c r="P420" s="4" t="str">
        <f t="shared" si="30"/>
        <v>4724</v>
      </c>
    </row>
    <row r="421" spans="1:16" x14ac:dyDescent="0.25">
      <c r="A421" s="1">
        <v>2018</v>
      </c>
      <c r="B421" s="2" t="s">
        <v>919</v>
      </c>
      <c r="C421" s="1">
        <f>LEN(Table1[[#This Row],[Industry code (SIC)]])</f>
        <v>4</v>
      </c>
      <c r="D421" s="2" t="str">
        <f t="shared" si="31"/>
        <v>4725</v>
      </c>
      <c r="E421" s="3" t="str">
        <f t="shared" si="34"/>
        <v>4725 - TOUR OPERATORS</v>
      </c>
      <c r="F421" s="4" t="s">
        <v>438</v>
      </c>
      <c r="G421" s="1">
        <v>4725</v>
      </c>
      <c r="I421" s="1" t="s">
        <v>907</v>
      </c>
      <c r="J421" s="1" t="s">
        <v>907</v>
      </c>
      <c r="N421" s="4">
        <f t="shared" si="32"/>
        <v>26</v>
      </c>
      <c r="O421" s="4">
        <f t="shared" si="33"/>
        <v>30</v>
      </c>
      <c r="P421" s="4" t="str">
        <f t="shared" si="30"/>
        <v>4725</v>
      </c>
    </row>
    <row r="422" spans="1:16" x14ac:dyDescent="0.25">
      <c r="A422" s="1">
        <v>2018</v>
      </c>
      <c r="B422" s="2" t="s">
        <v>919</v>
      </c>
      <c r="C422" s="1">
        <f>LEN(Table1[[#This Row],[Industry code (SIC)]])</f>
        <v>3</v>
      </c>
      <c r="D422" s="2" t="str">
        <f t="shared" si="31"/>
        <v>473</v>
      </c>
      <c r="E422" s="3" t="str">
        <f t="shared" si="34"/>
        <v>473 - ARRANGEMENT OF TRANSPORTATION OF FREIGHT AND</v>
      </c>
      <c r="F422" s="4" t="s">
        <v>439</v>
      </c>
      <c r="G422" s="1">
        <v>473</v>
      </c>
      <c r="H422" s="1" t="s">
        <v>907</v>
      </c>
      <c r="I422" s="1" t="s">
        <v>907</v>
      </c>
      <c r="J422" s="1" t="s">
        <v>907</v>
      </c>
      <c r="N422" s="4">
        <f t="shared" si="32"/>
        <v>56</v>
      </c>
      <c r="O422" s="4">
        <f t="shared" si="33"/>
        <v>59</v>
      </c>
      <c r="P422" s="4" t="str">
        <f t="shared" si="30"/>
        <v>473</v>
      </c>
    </row>
    <row r="423" spans="1:16" x14ac:dyDescent="0.25">
      <c r="A423" s="1">
        <v>2018</v>
      </c>
      <c r="B423" s="2" t="s">
        <v>919</v>
      </c>
      <c r="C423" s="1">
        <f>LEN(Table1[[#This Row],[Industry code (SIC)]])</f>
        <v>4</v>
      </c>
      <c r="D423" s="2" t="str">
        <f t="shared" si="31"/>
        <v>4731</v>
      </c>
      <c r="E423" s="3" t="str">
        <f t="shared" si="34"/>
        <v>4731 - ARRANGEMENT OF TRANSPORTATION OF FREIGHT AND CARGO</v>
      </c>
      <c r="F423" s="4" t="s">
        <v>440</v>
      </c>
      <c r="G423" s="1">
        <v>4731</v>
      </c>
      <c r="H423" s="1" t="s">
        <v>907</v>
      </c>
      <c r="I423" s="1" t="s">
        <v>907</v>
      </c>
      <c r="J423" s="1" t="s">
        <v>907</v>
      </c>
      <c r="N423" s="4">
        <f t="shared" si="32"/>
        <v>62</v>
      </c>
      <c r="O423" s="4">
        <f t="shared" si="33"/>
        <v>66</v>
      </c>
      <c r="P423" s="4" t="str">
        <f t="shared" si="30"/>
        <v>4731</v>
      </c>
    </row>
    <row r="424" spans="1:16" x14ac:dyDescent="0.25">
      <c r="A424" s="1">
        <v>2018</v>
      </c>
      <c r="B424" s="2" t="s">
        <v>919</v>
      </c>
      <c r="C424" s="1">
        <f>LEN(Table1[[#This Row],[Industry code (SIC)]])</f>
        <v>3</v>
      </c>
      <c r="D424" s="2" t="str">
        <f t="shared" si="31"/>
        <v>478</v>
      </c>
      <c r="E424" s="3" t="str">
        <f t="shared" si="34"/>
        <v>478 - MISCELLANEOUS SERVICES INCIDENTAL TO</v>
      </c>
      <c r="F424" s="4" t="s">
        <v>441</v>
      </c>
      <c r="G424" s="1">
        <v>478</v>
      </c>
      <c r="H424" s="1" t="s">
        <v>907</v>
      </c>
      <c r="I424" s="1" t="s">
        <v>907</v>
      </c>
      <c r="J424" s="1" t="s">
        <v>907</v>
      </c>
      <c r="N424" s="4">
        <f t="shared" si="32"/>
        <v>48</v>
      </c>
      <c r="O424" s="4">
        <f t="shared" si="33"/>
        <v>51</v>
      </c>
      <c r="P424" s="4" t="str">
        <f t="shared" si="30"/>
        <v>478</v>
      </c>
    </row>
    <row r="425" spans="1:16" x14ac:dyDescent="0.25">
      <c r="A425" s="1">
        <v>2018</v>
      </c>
      <c r="B425" s="2" t="s">
        <v>919</v>
      </c>
      <c r="C425" s="1">
        <f>LEN(Table1[[#This Row],[Industry code (SIC)]])</f>
        <v>4</v>
      </c>
      <c r="D425" s="2" t="str">
        <f t="shared" si="31"/>
        <v>4789</v>
      </c>
      <c r="E425" s="3" t="str">
        <f t="shared" si="34"/>
        <v>4789 - TRANSPORTATION SERVICES, NOT ELSEWHERE CLASSIFIED</v>
      </c>
      <c r="F425" s="4" t="s">
        <v>442</v>
      </c>
      <c r="G425" s="1">
        <v>4789</v>
      </c>
      <c r="H425" s="1" t="s">
        <v>907</v>
      </c>
      <c r="I425" s="1" t="s">
        <v>907</v>
      </c>
      <c r="J425" s="1" t="s">
        <v>907</v>
      </c>
      <c r="N425" s="4">
        <f t="shared" si="32"/>
        <v>61</v>
      </c>
      <c r="O425" s="4">
        <f t="shared" si="33"/>
        <v>65</v>
      </c>
      <c r="P425" s="4" t="str">
        <f t="shared" si="30"/>
        <v>4789</v>
      </c>
    </row>
    <row r="426" spans="1:16" x14ac:dyDescent="0.25">
      <c r="A426" s="1">
        <v>2018</v>
      </c>
      <c r="B426" s="2" t="s">
        <v>919</v>
      </c>
      <c r="C426" s="1">
        <f>LEN(Table1[[#This Row],[Industry code (SIC)]])</f>
        <v>2</v>
      </c>
      <c r="D426" s="2" t="str">
        <f t="shared" si="31"/>
        <v>48</v>
      </c>
      <c r="E426" s="3" t="str">
        <f t="shared" si="34"/>
        <v>48 - COMMUNICATIONS</v>
      </c>
      <c r="F426" s="4" t="s">
        <v>443</v>
      </c>
      <c r="G426" s="1">
        <v>48</v>
      </c>
      <c r="H426" s="1" t="s">
        <v>907</v>
      </c>
      <c r="I426" s="1" t="s">
        <v>907</v>
      </c>
      <c r="J426" s="1" t="s">
        <v>907</v>
      </c>
      <c r="K426" s="1" t="s">
        <v>907</v>
      </c>
      <c r="N426" s="4">
        <f t="shared" si="32"/>
        <v>26</v>
      </c>
      <c r="O426" s="4">
        <f t="shared" si="33"/>
        <v>28</v>
      </c>
      <c r="P426" s="4" t="str">
        <f t="shared" si="30"/>
        <v>48</v>
      </c>
    </row>
    <row r="427" spans="1:16" x14ac:dyDescent="0.25">
      <c r="A427" s="1">
        <v>2018</v>
      </c>
      <c r="B427" s="2" t="s">
        <v>919</v>
      </c>
      <c r="C427" s="1">
        <f>LEN(Table1[[#This Row],[Industry code (SIC)]])</f>
        <v>3</v>
      </c>
      <c r="D427" s="2" t="str">
        <f t="shared" si="31"/>
        <v>481</v>
      </c>
      <c r="E427" s="3" t="str">
        <f t="shared" si="34"/>
        <v>481 - TELEPHONE COMMUNICATIONS</v>
      </c>
      <c r="F427" s="4" t="s">
        <v>444</v>
      </c>
      <c r="G427" s="1">
        <v>481</v>
      </c>
      <c r="H427" s="1" t="s">
        <v>907</v>
      </c>
      <c r="I427" s="1" t="s">
        <v>907</v>
      </c>
      <c r="J427" s="1" t="s">
        <v>907</v>
      </c>
      <c r="N427" s="4">
        <f t="shared" si="32"/>
        <v>36</v>
      </c>
      <c r="O427" s="4">
        <f t="shared" si="33"/>
        <v>39</v>
      </c>
      <c r="P427" s="4" t="str">
        <f t="shared" si="30"/>
        <v>481</v>
      </c>
    </row>
    <row r="428" spans="1:16" x14ac:dyDescent="0.25">
      <c r="A428" s="1">
        <v>2018</v>
      </c>
      <c r="B428" s="2" t="s">
        <v>919</v>
      </c>
      <c r="C428" s="1">
        <f>LEN(Table1[[#This Row],[Industry code (SIC)]])</f>
        <v>4</v>
      </c>
      <c r="D428" s="2" t="str">
        <f t="shared" si="31"/>
        <v>4812</v>
      </c>
      <c r="E428" s="3" t="str">
        <f t="shared" si="34"/>
        <v>4812 - RADIOTELEPHONE COMMUNICATIONS</v>
      </c>
      <c r="F428" s="4" t="s">
        <v>445</v>
      </c>
      <c r="G428" s="1">
        <v>4812</v>
      </c>
      <c r="I428" s="1" t="s">
        <v>907</v>
      </c>
      <c r="J428" s="1" t="s">
        <v>907</v>
      </c>
      <c r="N428" s="4">
        <f t="shared" si="32"/>
        <v>41</v>
      </c>
      <c r="O428" s="4">
        <f t="shared" si="33"/>
        <v>45</v>
      </c>
      <c r="P428" s="4" t="str">
        <f t="shared" si="30"/>
        <v>4812</v>
      </c>
    </row>
    <row r="429" spans="1:16" x14ac:dyDescent="0.25">
      <c r="A429" s="1">
        <v>2018</v>
      </c>
      <c r="B429" s="2" t="s">
        <v>919</v>
      </c>
      <c r="C429" s="1">
        <f>LEN(Table1[[#This Row],[Industry code (SIC)]])</f>
        <v>4</v>
      </c>
      <c r="D429" s="2" t="str">
        <f t="shared" si="31"/>
        <v>4813</v>
      </c>
      <c r="E429" s="3" t="str">
        <f t="shared" si="34"/>
        <v>4813 - TELEPHONE COMMUNICATIONS, EXCEPT RADIOTELEPHONE</v>
      </c>
      <c r="F429" s="4" t="s">
        <v>446</v>
      </c>
      <c r="G429" s="1">
        <v>4813</v>
      </c>
      <c r="H429" s="1" t="s">
        <v>907</v>
      </c>
      <c r="I429" s="1" t="s">
        <v>907</v>
      </c>
      <c r="J429" s="1" t="s">
        <v>907</v>
      </c>
      <c r="N429" s="4">
        <f t="shared" si="32"/>
        <v>59</v>
      </c>
      <c r="O429" s="4">
        <f t="shared" si="33"/>
        <v>63</v>
      </c>
      <c r="P429" s="4" t="str">
        <f t="shared" si="30"/>
        <v>4813</v>
      </c>
    </row>
    <row r="430" spans="1:16" x14ac:dyDescent="0.25">
      <c r="A430" s="1">
        <v>2018</v>
      </c>
      <c r="B430" s="2" t="s">
        <v>919</v>
      </c>
      <c r="C430" s="1">
        <f>LEN(Table1[[#This Row],[Industry code (SIC)]])</f>
        <v>3</v>
      </c>
      <c r="D430" s="2" t="str">
        <f t="shared" si="31"/>
        <v>483</v>
      </c>
      <c r="E430" s="3" t="str">
        <f t="shared" si="34"/>
        <v>483 - RADIO AND TELEVISION BROADCASTING STATIONS</v>
      </c>
      <c r="F430" s="4" t="s">
        <v>447</v>
      </c>
      <c r="G430" s="1">
        <v>483</v>
      </c>
      <c r="I430" s="1" t="s">
        <v>907</v>
      </c>
      <c r="J430" s="1" t="s">
        <v>907</v>
      </c>
      <c r="N430" s="4">
        <f t="shared" si="32"/>
        <v>54</v>
      </c>
      <c r="O430" s="4">
        <f t="shared" si="33"/>
        <v>57</v>
      </c>
      <c r="P430" s="4" t="str">
        <f t="shared" si="30"/>
        <v>483</v>
      </c>
    </row>
    <row r="431" spans="1:16" x14ac:dyDescent="0.25">
      <c r="A431" s="1">
        <v>2018</v>
      </c>
      <c r="B431" s="2" t="s">
        <v>919</v>
      </c>
      <c r="C431" s="1">
        <f>LEN(Table1[[#This Row],[Industry code (SIC)]])</f>
        <v>4</v>
      </c>
      <c r="D431" s="2" t="str">
        <f t="shared" si="31"/>
        <v>4832</v>
      </c>
      <c r="E431" s="3" t="str">
        <f t="shared" si="34"/>
        <v>4832 - RADIO BROADCASTING STATIONS</v>
      </c>
      <c r="F431" s="4" t="s">
        <v>448</v>
      </c>
      <c r="G431" s="1">
        <v>4832</v>
      </c>
      <c r="I431" s="1" t="s">
        <v>907</v>
      </c>
      <c r="J431" s="1" t="s">
        <v>907</v>
      </c>
      <c r="N431" s="4">
        <f t="shared" si="32"/>
        <v>39</v>
      </c>
      <c r="O431" s="4">
        <f t="shared" si="33"/>
        <v>43</v>
      </c>
      <c r="P431" s="4" t="str">
        <f t="shared" si="30"/>
        <v>4832</v>
      </c>
    </row>
    <row r="432" spans="1:16" x14ac:dyDescent="0.25">
      <c r="A432" s="1">
        <v>2018</v>
      </c>
      <c r="B432" s="2" t="s">
        <v>919</v>
      </c>
      <c r="C432" s="1">
        <f>LEN(Table1[[#This Row],[Industry code (SIC)]])</f>
        <v>4</v>
      </c>
      <c r="D432" s="2" t="str">
        <f t="shared" si="31"/>
        <v>4833</v>
      </c>
      <c r="E432" s="3" t="str">
        <f t="shared" si="34"/>
        <v>4833 - TELEVISION BROADCASTING STATIONS</v>
      </c>
      <c r="F432" s="4" t="s">
        <v>449</v>
      </c>
      <c r="G432" s="1">
        <v>4833</v>
      </c>
      <c r="I432" s="1" t="s">
        <v>907</v>
      </c>
      <c r="J432" s="1" t="s">
        <v>907</v>
      </c>
      <c r="N432" s="4">
        <f t="shared" si="32"/>
        <v>44</v>
      </c>
      <c r="O432" s="4">
        <f t="shared" si="33"/>
        <v>48</v>
      </c>
      <c r="P432" s="4" t="str">
        <f t="shared" si="30"/>
        <v>4833</v>
      </c>
    </row>
    <row r="433" spans="1:16" x14ac:dyDescent="0.25">
      <c r="A433" s="1">
        <v>2018</v>
      </c>
      <c r="B433" s="2" t="s">
        <v>919</v>
      </c>
      <c r="C433" s="1">
        <f>LEN(Table1[[#This Row],[Industry code (SIC)]])</f>
        <v>3</v>
      </c>
      <c r="D433" s="2" t="str">
        <f t="shared" si="31"/>
        <v>484</v>
      </c>
      <c r="E433" s="3" t="str">
        <f t="shared" si="34"/>
        <v>484 - CABLE AND OTHER PAY TELEVISION SERVICES</v>
      </c>
      <c r="F433" s="4" t="s">
        <v>450</v>
      </c>
      <c r="G433" s="1">
        <v>484</v>
      </c>
      <c r="H433" s="1" t="s">
        <v>907</v>
      </c>
      <c r="I433" s="1" t="s">
        <v>907</v>
      </c>
      <c r="J433" s="1" t="s">
        <v>907</v>
      </c>
      <c r="N433" s="4">
        <f t="shared" si="32"/>
        <v>51</v>
      </c>
      <c r="O433" s="4">
        <f t="shared" si="33"/>
        <v>54</v>
      </c>
      <c r="P433" s="4" t="str">
        <f t="shared" si="30"/>
        <v>484</v>
      </c>
    </row>
    <row r="434" spans="1:16" x14ac:dyDescent="0.25">
      <c r="A434" s="1">
        <v>2018</v>
      </c>
      <c r="B434" s="2" t="s">
        <v>919</v>
      </c>
      <c r="C434" s="1">
        <f>LEN(Table1[[#This Row],[Industry code (SIC)]])</f>
        <v>4</v>
      </c>
      <c r="D434" s="2" t="str">
        <f t="shared" si="31"/>
        <v>4841</v>
      </c>
      <c r="E434" s="3" t="str">
        <f t="shared" si="34"/>
        <v>4841 - CABLE AND OTHER PAY TELEVISION SERVICES</v>
      </c>
      <c r="F434" s="4" t="s">
        <v>451</v>
      </c>
      <c r="G434" s="1">
        <v>4841</v>
      </c>
      <c r="H434" s="1" t="s">
        <v>907</v>
      </c>
      <c r="I434" s="1" t="s">
        <v>907</v>
      </c>
      <c r="J434" s="1" t="s">
        <v>907</v>
      </c>
      <c r="N434" s="4">
        <f t="shared" si="32"/>
        <v>51</v>
      </c>
      <c r="O434" s="4">
        <f t="shared" si="33"/>
        <v>55</v>
      </c>
      <c r="P434" s="4" t="str">
        <f t="shared" si="30"/>
        <v>4841</v>
      </c>
    </row>
    <row r="435" spans="1:16" x14ac:dyDescent="0.25">
      <c r="A435" s="1">
        <v>2018</v>
      </c>
      <c r="B435" s="2" t="s">
        <v>919</v>
      </c>
      <c r="C435" s="1">
        <f>LEN(Table1[[#This Row],[Industry code (SIC)]])</f>
        <v>3</v>
      </c>
      <c r="D435" s="2" t="str">
        <f t="shared" si="31"/>
        <v>489</v>
      </c>
      <c r="E435" s="3" t="str">
        <f t="shared" si="34"/>
        <v>489 - COMMUNICATIONS SERVICES, NOT ELSEWHERE</v>
      </c>
      <c r="F435" s="4" t="s">
        <v>452</v>
      </c>
      <c r="G435" s="1">
        <v>489</v>
      </c>
      <c r="I435" s="1" t="s">
        <v>907</v>
      </c>
      <c r="J435" s="1" t="s">
        <v>907</v>
      </c>
      <c r="N435" s="4">
        <f t="shared" si="32"/>
        <v>50</v>
      </c>
      <c r="O435" s="4">
        <f t="shared" si="33"/>
        <v>53</v>
      </c>
      <c r="P435" s="4" t="str">
        <f t="shared" si="30"/>
        <v>489</v>
      </c>
    </row>
    <row r="436" spans="1:16" x14ac:dyDescent="0.25">
      <c r="A436" s="1">
        <v>2018</v>
      </c>
      <c r="B436" s="2" t="s">
        <v>919</v>
      </c>
      <c r="C436" s="1">
        <f>LEN(Table1[[#This Row],[Industry code (SIC)]])</f>
        <v>4</v>
      </c>
      <c r="D436" s="2" t="str">
        <f t="shared" si="31"/>
        <v>4899</v>
      </c>
      <c r="E436" s="3" t="str">
        <f t="shared" si="34"/>
        <v>4899 - COMMUNICATIONS SERVICES, NOT ELSEWHERE CLASSIFIED</v>
      </c>
      <c r="F436" s="4" t="s">
        <v>453</v>
      </c>
      <c r="G436" s="1">
        <v>4899</v>
      </c>
      <c r="I436" s="1" t="s">
        <v>907</v>
      </c>
      <c r="J436" s="1" t="s">
        <v>907</v>
      </c>
      <c r="N436" s="4">
        <f t="shared" si="32"/>
        <v>61</v>
      </c>
      <c r="O436" s="4">
        <f t="shared" si="33"/>
        <v>65</v>
      </c>
      <c r="P436" s="4" t="str">
        <f t="shared" si="30"/>
        <v>4899</v>
      </c>
    </row>
    <row r="437" spans="1:16" x14ac:dyDescent="0.25">
      <c r="A437" s="1">
        <v>2018</v>
      </c>
      <c r="B437" s="2" t="s">
        <v>919</v>
      </c>
      <c r="C437" s="1">
        <f>LEN(Table1[[#This Row],[Industry code (SIC)]])</f>
        <v>2</v>
      </c>
      <c r="D437" s="2" t="str">
        <f t="shared" si="31"/>
        <v>49</v>
      </c>
      <c r="E437" s="3" t="str">
        <f t="shared" si="34"/>
        <v>49 - ELECTRIC, GAS, AND SANITARY SERVICES</v>
      </c>
      <c r="F437" s="4" t="s">
        <v>454</v>
      </c>
      <c r="G437" s="1">
        <v>49</v>
      </c>
      <c r="H437" s="1" t="s">
        <v>907</v>
      </c>
      <c r="I437" s="1" t="s">
        <v>907</v>
      </c>
      <c r="J437" s="1" t="s">
        <v>907</v>
      </c>
      <c r="K437" s="1" t="s">
        <v>907</v>
      </c>
      <c r="N437" s="4">
        <f t="shared" si="32"/>
        <v>48</v>
      </c>
      <c r="O437" s="4">
        <f t="shared" si="33"/>
        <v>50</v>
      </c>
      <c r="P437" s="4" t="str">
        <f t="shared" si="30"/>
        <v>49</v>
      </c>
    </row>
    <row r="438" spans="1:16" x14ac:dyDescent="0.25">
      <c r="A438" s="1">
        <v>2018</v>
      </c>
      <c r="B438" s="2" t="s">
        <v>919</v>
      </c>
      <c r="C438" s="1">
        <f>LEN(Table1[[#This Row],[Industry code (SIC)]])</f>
        <v>3</v>
      </c>
      <c r="D438" s="2" t="str">
        <f t="shared" si="31"/>
        <v>491</v>
      </c>
      <c r="E438" s="3" t="str">
        <f t="shared" si="34"/>
        <v>491 - ELECTRIC SERVICES</v>
      </c>
      <c r="F438" s="4" t="s">
        <v>455</v>
      </c>
      <c r="G438" s="1">
        <v>491</v>
      </c>
      <c r="H438" s="1" t="s">
        <v>907</v>
      </c>
      <c r="I438" s="1" t="s">
        <v>907</v>
      </c>
      <c r="J438" s="1" t="s">
        <v>907</v>
      </c>
      <c r="K438" s="1" t="s">
        <v>907</v>
      </c>
      <c r="N438" s="4">
        <f t="shared" si="32"/>
        <v>29</v>
      </c>
      <c r="O438" s="4">
        <f t="shared" si="33"/>
        <v>32</v>
      </c>
      <c r="P438" s="4" t="str">
        <f t="shared" si="30"/>
        <v>491</v>
      </c>
    </row>
    <row r="439" spans="1:16" x14ac:dyDescent="0.25">
      <c r="A439" s="1">
        <v>2018</v>
      </c>
      <c r="B439" s="2" t="s">
        <v>919</v>
      </c>
      <c r="C439" s="1">
        <f>LEN(Table1[[#This Row],[Industry code (SIC)]])</f>
        <v>4</v>
      </c>
      <c r="D439" s="2" t="str">
        <f t="shared" si="31"/>
        <v>4911</v>
      </c>
      <c r="E439" s="3" t="str">
        <f t="shared" si="34"/>
        <v>4911 - ELECTRIC SERVICES</v>
      </c>
      <c r="F439" s="4" t="s">
        <v>456</v>
      </c>
      <c r="G439" s="1">
        <v>4911</v>
      </c>
      <c r="H439" s="1" t="s">
        <v>907</v>
      </c>
      <c r="I439" s="1" t="s">
        <v>907</v>
      </c>
      <c r="J439" s="1" t="s">
        <v>907</v>
      </c>
      <c r="K439" s="1" t="s">
        <v>907</v>
      </c>
      <c r="N439" s="4">
        <f t="shared" si="32"/>
        <v>29</v>
      </c>
      <c r="O439" s="4">
        <f t="shared" si="33"/>
        <v>33</v>
      </c>
      <c r="P439" s="4" t="str">
        <f t="shared" si="30"/>
        <v>4911</v>
      </c>
    </row>
    <row r="440" spans="1:16" x14ac:dyDescent="0.25">
      <c r="A440" s="1">
        <v>2018</v>
      </c>
      <c r="B440" s="2" t="s">
        <v>919</v>
      </c>
      <c r="C440" s="1">
        <f>LEN(Table1[[#This Row],[Industry code (SIC)]])</f>
        <v>3</v>
      </c>
      <c r="D440" s="2" t="str">
        <f t="shared" si="31"/>
        <v>492</v>
      </c>
      <c r="E440" s="3" t="str">
        <f t="shared" si="34"/>
        <v>492 - GAS PRODUCTION AND DISTRIBUTION</v>
      </c>
      <c r="F440" s="4" t="s">
        <v>457</v>
      </c>
      <c r="G440" s="1">
        <v>492</v>
      </c>
      <c r="H440" s="1" t="s">
        <v>907</v>
      </c>
      <c r="I440" s="1" t="s">
        <v>907</v>
      </c>
      <c r="J440" s="1" t="s">
        <v>907</v>
      </c>
      <c r="K440" s="1" t="s">
        <v>907</v>
      </c>
      <c r="N440" s="4">
        <f t="shared" si="32"/>
        <v>43</v>
      </c>
      <c r="O440" s="4">
        <f t="shared" si="33"/>
        <v>46</v>
      </c>
      <c r="P440" s="4" t="str">
        <f t="shared" si="30"/>
        <v>492</v>
      </c>
    </row>
    <row r="441" spans="1:16" x14ac:dyDescent="0.25">
      <c r="A441" s="1">
        <v>2018</v>
      </c>
      <c r="B441" s="2" t="s">
        <v>919</v>
      </c>
      <c r="C441" s="1">
        <f>LEN(Table1[[#This Row],[Industry code (SIC)]])</f>
        <v>4</v>
      </c>
      <c r="D441" s="2" t="str">
        <f t="shared" si="31"/>
        <v>4922</v>
      </c>
      <c r="E441" s="3" t="str">
        <f t="shared" si="34"/>
        <v>4922 - NATURAL GAS TRANSMISSION</v>
      </c>
      <c r="F441" s="4" t="s">
        <v>458</v>
      </c>
      <c r="G441" s="1">
        <v>4922</v>
      </c>
      <c r="I441" s="1" t="s">
        <v>907</v>
      </c>
      <c r="J441" s="1" t="s">
        <v>907</v>
      </c>
      <c r="N441" s="4">
        <f t="shared" si="32"/>
        <v>36</v>
      </c>
      <c r="O441" s="4">
        <f t="shared" si="33"/>
        <v>40</v>
      </c>
      <c r="P441" s="4" t="str">
        <f t="shared" si="30"/>
        <v>4922</v>
      </c>
    </row>
    <row r="442" spans="1:16" x14ac:dyDescent="0.25">
      <c r="A442" s="1">
        <v>2018</v>
      </c>
      <c r="B442" s="2" t="s">
        <v>919</v>
      </c>
      <c r="C442" s="1">
        <f>LEN(Table1[[#This Row],[Industry code (SIC)]])</f>
        <v>4</v>
      </c>
      <c r="D442" s="2" t="str">
        <f t="shared" si="31"/>
        <v>4924</v>
      </c>
      <c r="E442" s="3" t="str">
        <f t="shared" si="34"/>
        <v>4924 - NATURAL GAS DISTRIBUTION</v>
      </c>
      <c r="F442" s="4" t="s">
        <v>459</v>
      </c>
      <c r="G442" s="1">
        <v>4924</v>
      </c>
      <c r="H442" s="1" t="s">
        <v>907</v>
      </c>
      <c r="I442" s="1" t="s">
        <v>907</v>
      </c>
      <c r="J442" s="1" t="s">
        <v>907</v>
      </c>
      <c r="N442" s="4">
        <f t="shared" si="32"/>
        <v>36</v>
      </c>
      <c r="O442" s="4">
        <f t="shared" si="33"/>
        <v>40</v>
      </c>
      <c r="P442" s="4" t="str">
        <f t="shared" si="30"/>
        <v>4924</v>
      </c>
    </row>
    <row r="443" spans="1:16" x14ac:dyDescent="0.25">
      <c r="A443" s="1">
        <v>2018</v>
      </c>
      <c r="B443" s="2" t="s">
        <v>919</v>
      </c>
      <c r="C443" s="1">
        <f>LEN(Table1[[#This Row],[Industry code (SIC)]])</f>
        <v>3</v>
      </c>
      <c r="D443" s="2" t="str">
        <f t="shared" si="31"/>
        <v>493</v>
      </c>
      <c r="E443" s="3" t="str">
        <f t="shared" si="34"/>
        <v>493 - COMBINATION ELECTRIC AND GAS, AND OTHER UTILITY</v>
      </c>
      <c r="F443" s="4" t="s">
        <v>460</v>
      </c>
      <c r="G443" s="1">
        <v>493</v>
      </c>
      <c r="H443" s="1" t="s">
        <v>907</v>
      </c>
      <c r="I443" s="1" t="s">
        <v>907</v>
      </c>
      <c r="J443" s="1" t="s">
        <v>907</v>
      </c>
      <c r="N443" s="4">
        <f t="shared" si="32"/>
        <v>59</v>
      </c>
      <c r="O443" s="4">
        <f t="shared" si="33"/>
        <v>62</v>
      </c>
      <c r="P443" s="4" t="str">
        <f t="shared" si="30"/>
        <v>493</v>
      </c>
    </row>
    <row r="444" spans="1:16" x14ac:dyDescent="0.25">
      <c r="A444" s="1">
        <v>2018</v>
      </c>
      <c r="B444" s="2" t="s">
        <v>919</v>
      </c>
      <c r="C444" s="1">
        <f>LEN(Table1[[#This Row],[Industry code (SIC)]])</f>
        <v>4</v>
      </c>
      <c r="D444" s="2" t="str">
        <f t="shared" si="31"/>
        <v>4931</v>
      </c>
      <c r="E444" s="3" t="str">
        <f t="shared" si="34"/>
        <v>4931 - ELECTRIC AND OTHER SERVICES COMBINED</v>
      </c>
      <c r="F444" s="4" t="s">
        <v>461</v>
      </c>
      <c r="G444" s="1">
        <v>4931</v>
      </c>
      <c r="H444" s="1" t="s">
        <v>907</v>
      </c>
      <c r="I444" s="1" t="s">
        <v>907</v>
      </c>
      <c r="J444" s="1" t="s">
        <v>907</v>
      </c>
      <c r="N444" s="4">
        <f t="shared" si="32"/>
        <v>48</v>
      </c>
      <c r="O444" s="4">
        <f t="shared" si="33"/>
        <v>52</v>
      </c>
      <c r="P444" s="4" t="str">
        <f t="shared" si="30"/>
        <v>4931</v>
      </c>
    </row>
    <row r="445" spans="1:16" x14ac:dyDescent="0.25">
      <c r="A445" s="1">
        <v>2018</v>
      </c>
      <c r="B445" s="2" t="s">
        <v>919</v>
      </c>
      <c r="C445" s="1">
        <f>LEN(Table1[[#This Row],[Industry code (SIC)]])</f>
        <v>4</v>
      </c>
      <c r="D445" s="2" t="str">
        <f t="shared" si="31"/>
        <v>4932</v>
      </c>
      <c r="E445" s="3" t="str">
        <f t="shared" si="34"/>
        <v>4932 - GAS AND OTHER SERVICES COMBINED</v>
      </c>
      <c r="F445" s="4" t="s">
        <v>462</v>
      </c>
      <c r="G445" s="1">
        <v>4932</v>
      </c>
      <c r="H445" s="1" t="s">
        <v>907</v>
      </c>
      <c r="N445" s="4">
        <f t="shared" si="32"/>
        <v>43</v>
      </c>
      <c r="O445" s="4">
        <f t="shared" si="33"/>
        <v>47</v>
      </c>
      <c r="P445" s="4" t="str">
        <f t="shared" si="30"/>
        <v>4932</v>
      </c>
    </row>
    <row r="446" spans="1:16" x14ac:dyDescent="0.25">
      <c r="A446" s="1">
        <v>2018</v>
      </c>
      <c r="B446" s="2" t="s">
        <v>919</v>
      </c>
      <c r="C446" s="1">
        <f>LEN(Table1[[#This Row],[Industry code (SIC)]])</f>
        <v>4</v>
      </c>
      <c r="D446" s="2" t="str">
        <f t="shared" si="31"/>
        <v>4939</v>
      </c>
      <c r="E446" s="3" t="str">
        <f t="shared" si="34"/>
        <v>4939 - COMBINATION UTILITIES, NOT ELSEWHERE CLASSIFIED</v>
      </c>
      <c r="F446" s="4" t="s">
        <v>463</v>
      </c>
      <c r="G446" s="1">
        <v>4939</v>
      </c>
      <c r="H446" s="1" t="s">
        <v>907</v>
      </c>
      <c r="I446" s="1" t="s">
        <v>907</v>
      </c>
      <c r="J446" s="1" t="s">
        <v>907</v>
      </c>
      <c r="N446" s="4">
        <f t="shared" si="32"/>
        <v>59</v>
      </c>
      <c r="O446" s="4">
        <f t="shared" si="33"/>
        <v>63</v>
      </c>
      <c r="P446" s="4" t="str">
        <f t="shared" si="30"/>
        <v>4939</v>
      </c>
    </row>
    <row r="447" spans="1:16" x14ac:dyDescent="0.25">
      <c r="A447" s="1">
        <v>2018</v>
      </c>
      <c r="B447" s="2" t="s">
        <v>919</v>
      </c>
      <c r="C447" s="1">
        <f>LEN(Table1[[#This Row],[Industry code (SIC)]])</f>
        <v>3</v>
      </c>
      <c r="D447" s="2" t="str">
        <f t="shared" si="31"/>
        <v>494</v>
      </c>
      <c r="E447" s="3" t="str">
        <f t="shared" si="34"/>
        <v>494 - WATER SUPPLY</v>
      </c>
      <c r="F447" s="4" t="s">
        <v>464</v>
      </c>
      <c r="G447" s="1">
        <v>494</v>
      </c>
      <c r="I447" s="1" t="s">
        <v>907</v>
      </c>
      <c r="J447" s="1" t="s">
        <v>907</v>
      </c>
      <c r="N447" s="4">
        <f t="shared" si="32"/>
        <v>24</v>
      </c>
      <c r="O447" s="4">
        <f t="shared" si="33"/>
        <v>27</v>
      </c>
      <c r="P447" s="4" t="str">
        <f t="shared" si="30"/>
        <v>494</v>
      </c>
    </row>
    <row r="448" spans="1:16" x14ac:dyDescent="0.25">
      <c r="A448" s="1">
        <v>2018</v>
      </c>
      <c r="B448" s="2" t="s">
        <v>919</v>
      </c>
      <c r="C448" s="1">
        <f>LEN(Table1[[#This Row],[Industry code (SIC)]])</f>
        <v>4</v>
      </c>
      <c r="D448" s="2" t="str">
        <f t="shared" si="31"/>
        <v>4941</v>
      </c>
      <c r="E448" s="3" t="str">
        <f t="shared" si="34"/>
        <v>4941 - WATER SUPPLY</v>
      </c>
      <c r="F448" s="4" t="s">
        <v>465</v>
      </c>
      <c r="G448" s="1">
        <v>4941</v>
      </c>
      <c r="I448" s="1" t="s">
        <v>907</v>
      </c>
      <c r="J448" s="1" t="s">
        <v>907</v>
      </c>
      <c r="N448" s="4">
        <f t="shared" si="32"/>
        <v>24</v>
      </c>
      <c r="O448" s="4">
        <f t="shared" si="33"/>
        <v>28</v>
      </c>
      <c r="P448" s="4" t="str">
        <f t="shared" si="30"/>
        <v>4941</v>
      </c>
    </row>
    <row r="449" spans="1:16" x14ac:dyDescent="0.25">
      <c r="A449" s="1">
        <v>2018</v>
      </c>
      <c r="B449" s="2" t="s">
        <v>919</v>
      </c>
      <c r="C449" s="1">
        <f>LEN(Table1[[#This Row],[Industry code (SIC)]])</f>
        <v>3</v>
      </c>
      <c r="D449" s="2" t="str">
        <f t="shared" si="31"/>
        <v>495</v>
      </c>
      <c r="E449" s="3" t="str">
        <f t="shared" si="34"/>
        <v>495 - SANITARY SERVICES</v>
      </c>
      <c r="F449" s="4" t="s">
        <v>466</v>
      </c>
      <c r="G449" s="1">
        <v>495</v>
      </c>
      <c r="H449" s="1" t="s">
        <v>907</v>
      </c>
      <c r="I449" s="1" t="s">
        <v>907</v>
      </c>
      <c r="J449" s="1" t="s">
        <v>907</v>
      </c>
      <c r="N449" s="4">
        <f t="shared" si="32"/>
        <v>29</v>
      </c>
      <c r="O449" s="4">
        <f t="shared" si="33"/>
        <v>32</v>
      </c>
      <c r="P449" s="4" t="str">
        <f t="shared" si="30"/>
        <v>495</v>
      </c>
    </row>
    <row r="450" spans="1:16" x14ac:dyDescent="0.25">
      <c r="A450" s="1">
        <v>2018</v>
      </c>
      <c r="B450" s="2" t="s">
        <v>919</v>
      </c>
      <c r="C450" s="1">
        <f>LEN(Table1[[#This Row],[Industry code (SIC)]])</f>
        <v>4</v>
      </c>
      <c r="D450" s="2" t="str">
        <f t="shared" si="31"/>
        <v>4952</v>
      </c>
      <c r="E450" s="3" t="str">
        <f t="shared" si="34"/>
        <v>4952 - SEWERAGE SYSTEMS</v>
      </c>
      <c r="F450" s="4" t="s">
        <v>467</v>
      </c>
      <c r="G450" s="1">
        <v>4952</v>
      </c>
      <c r="I450" s="1" t="s">
        <v>907</v>
      </c>
      <c r="J450" s="1" t="s">
        <v>907</v>
      </c>
      <c r="N450" s="4">
        <f t="shared" si="32"/>
        <v>28</v>
      </c>
      <c r="O450" s="4">
        <f t="shared" si="33"/>
        <v>32</v>
      </c>
      <c r="P450" s="4" t="str">
        <f t="shared" si="30"/>
        <v>4952</v>
      </c>
    </row>
    <row r="451" spans="1:16" x14ac:dyDescent="0.25">
      <c r="A451" s="1">
        <v>2018</v>
      </c>
      <c r="B451" s="2" t="s">
        <v>919</v>
      </c>
      <c r="C451" s="1">
        <f>LEN(Table1[[#This Row],[Industry code (SIC)]])</f>
        <v>4</v>
      </c>
      <c r="D451" s="2" t="str">
        <f t="shared" si="31"/>
        <v>4953</v>
      </c>
      <c r="E451" s="3" t="str">
        <f t="shared" si="34"/>
        <v>4953 - REFUSE SYSTEMS</v>
      </c>
      <c r="F451" s="4" t="s">
        <v>468</v>
      </c>
      <c r="G451" s="1">
        <v>4953</v>
      </c>
      <c r="H451" s="1" t="s">
        <v>907</v>
      </c>
      <c r="I451" s="1" t="s">
        <v>907</v>
      </c>
      <c r="J451" s="1" t="s">
        <v>907</v>
      </c>
      <c r="N451" s="4">
        <f t="shared" si="32"/>
        <v>26</v>
      </c>
      <c r="O451" s="4">
        <f t="shared" si="33"/>
        <v>30</v>
      </c>
      <c r="P451" s="4" t="str">
        <f t="shared" ref="P451:P514" si="35">MID(F451,N451,O451-N451)</f>
        <v>4953</v>
      </c>
    </row>
    <row r="452" spans="1:16" x14ac:dyDescent="0.25">
      <c r="A452" s="1">
        <v>2018</v>
      </c>
      <c r="B452" s="2" t="s">
        <v>919</v>
      </c>
      <c r="C452" s="1">
        <f>LEN(Table1[[#This Row],[Industry code (SIC)]])</f>
        <v>4</v>
      </c>
      <c r="D452" s="2" t="str">
        <f t="shared" ref="D452:D515" si="36">P452</f>
        <v>4959</v>
      </c>
      <c r="E452" s="3" t="str">
        <f t="shared" si="34"/>
        <v>4959 - SANITARY SERVICES, NOT ELSEWHERE CLASSIFIED</v>
      </c>
      <c r="F452" s="4" t="s">
        <v>469</v>
      </c>
      <c r="G452" s="1">
        <v>4959</v>
      </c>
      <c r="H452" s="1" t="s">
        <v>907</v>
      </c>
      <c r="I452" s="1" t="s">
        <v>907</v>
      </c>
      <c r="J452" s="1" t="s">
        <v>907</v>
      </c>
      <c r="N452" s="4">
        <f t="shared" ref="N452:N515" si="37">FIND("SIC code ",F452)+9</f>
        <v>55</v>
      </c>
      <c r="O452" s="4">
        <f t="shared" ref="O452:O515" si="38">FIND(")",F452)</f>
        <v>59</v>
      </c>
      <c r="P452" s="4" t="str">
        <f t="shared" si="35"/>
        <v>4959</v>
      </c>
    </row>
    <row r="453" spans="1:16" x14ac:dyDescent="0.25">
      <c r="A453" s="1">
        <v>2018</v>
      </c>
      <c r="B453" s="2" t="s">
        <v>920</v>
      </c>
      <c r="C453" s="1">
        <f>LEN(Table1[[#This Row],[Industry code (SIC)]])</f>
        <v>1</v>
      </c>
      <c r="D453" s="2" t="str">
        <f t="shared" si="36"/>
        <v>F</v>
      </c>
      <c r="E453" s="3" t="str">
        <f t="shared" ref="E453:E516" si="39">D453&amp;" - "&amp;UPPER(LEFT(F453,FIND("(",F453)-2))</f>
        <v>F - WHOLESALE TRADE</v>
      </c>
      <c r="F453" s="4" t="s">
        <v>470</v>
      </c>
      <c r="G453" s="1" t="s">
        <v>471</v>
      </c>
      <c r="H453" s="1" t="s">
        <v>907</v>
      </c>
      <c r="I453" s="1" t="s">
        <v>907</v>
      </c>
      <c r="J453" s="1" t="s">
        <v>907</v>
      </c>
      <c r="K453" s="1" t="s">
        <v>907</v>
      </c>
      <c r="N453" s="4">
        <f t="shared" si="37"/>
        <v>27</v>
      </c>
      <c r="O453" s="4">
        <f t="shared" si="38"/>
        <v>28</v>
      </c>
      <c r="P453" s="4" t="str">
        <f t="shared" si="35"/>
        <v>F</v>
      </c>
    </row>
    <row r="454" spans="1:16" x14ac:dyDescent="0.25">
      <c r="A454" s="1">
        <v>2018</v>
      </c>
      <c r="B454" s="2" t="s">
        <v>920</v>
      </c>
      <c r="C454" s="1">
        <f>LEN(Table1[[#This Row],[Industry code (SIC)]])</f>
        <v>2</v>
      </c>
      <c r="D454" s="2" t="str">
        <f t="shared" si="36"/>
        <v>50</v>
      </c>
      <c r="E454" s="3" t="str">
        <f t="shared" si="39"/>
        <v>50 - WHOLESALE TRADE-DURABLE GOODS</v>
      </c>
      <c r="F454" s="4" t="s">
        <v>472</v>
      </c>
      <c r="G454" s="1">
        <v>50</v>
      </c>
      <c r="H454" s="1" t="s">
        <v>907</v>
      </c>
      <c r="I454" s="1" t="s">
        <v>907</v>
      </c>
      <c r="J454" s="1" t="s">
        <v>907</v>
      </c>
      <c r="K454" s="1" t="s">
        <v>907</v>
      </c>
      <c r="N454" s="4">
        <f t="shared" si="37"/>
        <v>41</v>
      </c>
      <c r="O454" s="4">
        <f t="shared" si="38"/>
        <v>43</v>
      </c>
      <c r="P454" s="4" t="str">
        <f t="shared" si="35"/>
        <v>50</v>
      </c>
    </row>
    <row r="455" spans="1:16" x14ac:dyDescent="0.25">
      <c r="A455" s="1">
        <v>2018</v>
      </c>
      <c r="B455" s="2" t="s">
        <v>920</v>
      </c>
      <c r="C455" s="1">
        <f>LEN(Table1[[#This Row],[Industry code (SIC)]])</f>
        <v>3</v>
      </c>
      <c r="D455" s="2" t="str">
        <f t="shared" si="36"/>
        <v>501</v>
      </c>
      <c r="E455" s="3" t="str">
        <f t="shared" si="39"/>
        <v>501 - MOTOR VEHICLES AND MOTOR VEHICLE PARTS AND</v>
      </c>
      <c r="F455" s="4" t="s">
        <v>473</v>
      </c>
      <c r="G455" s="1">
        <v>501</v>
      </c>
      <c r="H455" s="1" t="s">
        <v>907</v>
      </c>
      <c r="I455" s="1" t="s">
        <v>907</v>
      </c>
      <c r="J455" s="1" t="s">
        <v>907</v>
      </c>
      <c r="K455" s="1" t="s">
        <v>907</v>
      </c>
      <c r="N455" s="4">
        <f t="shared" si="37"/>
        <v>54</v>
      </c>
      <c r="O455" s="4">
        <f t="shared" si="38"/>
        <v>57</v>
      </c>
      <c r="P455" s="4" t="str">
        <f t="shared" si="35"/>
        <v>501</v>
      </c>
    </row>
    <row r="456" spans="1:16" x14ac:dyDescent="0.25">
      <c r="A456" s="1">
        <v>2018</v>
      </c>
      <c r="B456" s="2" t="s">
        <v>920</v>
      </c>
      <c r="C456" s="1">
        <f>LEN(Table1[[#This Row],[Industry code (SIC)]])</f>
        <v>4</v>
      </c>
      <c r="D456" s="2" t="str">
        <f t="shared" si="36"/>
        <v>5012</v>
      </c>
      <c r="E456" s="3" t="str">
        <f t="shared" si="39"/>
        <v>5012 - AUTOMOBILES AND OTHER MOTOR VEHICLES</v>
      </c>
      <c r="F456" s="4" t="s">
        <v>474</v>
      </c>
      <c r="G456" s="1">
        <v>5012</v>
      </c>
      <c r="H456" s="1" t="s">
        <v>907</v>
      </c>
      <c r="I456" s="1" t="s">
        <v>907</v>
      </c>
      <c r="J456" s="1" t="s">
        <v>907</v>
      </c>
      <c r="N456" s="4">
        <f t="shared" si="37"/>
        <v>48</v>
      </c>
      <c r="O456" s="4">
        <f t="shared" si="38"/>
        <v>52</v>
      </c>
      <c r="P456" s="4" t="str">
        <f t="shared" si="35"/>
        <v>5012</v>
      </c>
    </row>
    <row r="457" spans="1:16" x14ac:dyDescent="0.25">
      <c r="A457" s="1">
        <v>2018</v>
      </c>
      <c r="B457" s="2" t="s">
        <v>920</v>
      </c>
      <c r="C457" s="1">
        <f>LEN(Table1[[#This Row],[Industry code (SIC)]])</f>
        <v>4</v>
      </c>
      <c r="D457" s="2" t="str">
        <f t="shared" si="36"/>
        <v>5013</v>
      </c>
      <c r="E457" s="3" t="str">
        <f t="shared" si="39"/>
        <v>5013 - MOTOR VEHICLE SUPPLIES AND NEW PARTS</v>
      </c>
      <c r="F457" s="4" t="s">
        <v>475</v>
      </c>
      <c r="G457" s="1">
        <v>5013</v>
      </c>
      <c r="H457" s="1" t="s">
        <v>907</v>
      </c>
      <c r="I457" s="1" t="s">
        <v>907</v>
      </c>
      <c r="J457" s="1" t="s">
        <v>907</v>
      </c>
      <c r="K457" s="1" t="s">
        <v>907</v>
      </c>
      <c r="N457" s="4">
        <f t="shared" si="37"/>
        <v>48</v>
      </c>
      <c r="O457" s="4">
        <f t="shared" si="38"/>
        <v>52</v>
      </c>
      <c r="P457" s="4" t="str">
        <f t="shared" si="35"/>
        <v>5013</v>
      </c>
    </row>
    <row r="458" spans="1:16" x14ac:dyDescent="0.25">
      <c r="A458" s="1">
        <v>2018</v>
      </c>
      <c r="B458" s="2" t="s">
        <v>920</v>
      </c>
      <c r="C458" s="1">
        <f>LEN(Table1[[#This Row],[Industry code (SIC)]])</f>
        <v>4</v>
      </c>
      <c r="D458" s="2" t="str">
        <f t="shared" si="36"/>
        <v>5014</v>
      </c>
      <c r="E458" s="3" t="str">
        <f t="shared" si="39"/>
        <v>5014 - TIRES AND TUBES</v>
      </c>
      <c r="F458" s="4" t="s">
        <v>476</v>
      </c>
      <c r="G458" s="1">
        <v>5014</v>
      </c>
      <c r="I458" s="1" t="s">
        <v>907</v>
      </c>
      <c r="J458" s="1" t="s">
        <v>907</v>
      </c>
      <c r="N458" s="4">
        <f t="shared" si="37"/>
        <v>27</v>
      </c>
      <c r="O458" s="4">
        <f t="shared" si="38"/>
        <v>31</v>
      </c>
      <c r="P458" s="4" t="str">
        <f t="shared" si="35"/>
        <v>5014</v>
      </c>
    </row>
    <row r="459" spans="1:16" x14ac:dyDescent="0.25">
      <c r="A459" s="1">
        <v>2018</v>
      </c>
      <c r="B459" s="2" t="s">
        <v>920</v>
      </c>
      <c r="C459" s="1">
        <f>LEN(Table1[[#This Row],[Industry code (SIC)]])</f>
        <v>3</v>
      </c>
      <c r="D459" s="2" t="str">
        <f t="shared" si="36"/>
        <v>502</v>
      </c>
      <c r="E459" s="3" t="str">
        <f t="shared" si="39"/>
        <v>502 - FURNITURE AND HOME FURNISHINGS</v>
      </c>
      <c r="F459" s="4" t="s">
        <v>477</v>
      </c>
      <c r="G459" s="1">
        <v>502</v>
      </c>
      <c r="H459" s="1" t="s">
        <v>907</v>
      </c>
      <c r="I459" s="1" t="s">
        <v>907</v>
      </c>
      <c r="J459" s="1" t="s">
        <v>907</v>
      </c>
      <c r="N459" s="4">
        <f t="shared" si="37"/>
        <v>42</v>
      </c>
      <c r="O459" s="4">
        <f t="shared" si="38"/>
        <v>45</v>
      </c>
      <c r="P459" s="4" t="str">
        <f t="shared" si="35"/>
        <v>502</v>
      </c>
    </row>
    <row r="460" spans="1:16" x14ac:dyDescent="0.25">
      <c r="A460" s="1">
        <v>2018</v>
      </c>
      <c r="B460" s="2" t="s">
        <v>920</v>
      </c>
      <c r="C460" s="1">
        <f>LEN(Table1[[#This Row],[Industry code (SIC)]])</f>
        <v>4</v>
      </c>
      <c r="D460" s="2" t="str">
        <f t="shared" si="36"/>
        <v>5021</v>
      </c>
      <c r="E460" s="3" t="str">
        <f t="shared" si="39"/>
        <v>5021 - FURNITURE</v>
      </c>
      <c r="F460" s="4" t="s">
        <v>478</v>
      </c>
      <c r="G460" s="1">
        <v>5021</v>
      </c>
      <c r="I460" s="1" t="s">
        <v>907</v>
      </c>
      <c r="J460" s="1" t="s">
        <v>907</v>
      </c>
      <c r="N460" s="4">
        <f t="shared" si="37"/>
        <v>21</v>
      </c>
      <c r="O460" s="4">
        <f t="shared" si="38"/>
        <v>25</v>
      </c>
      <c r="P460" s="4" t="str">
        <f t="shared" si="35"/>
        <v>5021</v>
      </c>
    </row>
    <row r="461" spans="1:16" x14ac:dyDescent="0.25">
      <c r="A461" s="1">
        <v>2018</v>
      </c>
      <c r="B461" s="2" t="s">
        <v>920</v>
      </c>
      <c r="C461" s="1">
        <f>LEN(Table1[[#This Row],[Industry code (SIC)]])</f>
        <v>4</v>
      </c>
      <c r="D461" s="2" t="str">
        <f t="shared" si="36"/>
        <v>5023</v>
      </c>
      <c r="E461" s="3" t="str">
        <f t="shared" si="39"/>
        <v>5023 - HOME FURNISHINGS</v>
      </c>
      <c r="F461" s="4" t="s">
        <v>479</v>
      </c>
      <c r="G461" s="1">
        <v>5023</v>
      </c>
      <c r="H461" s="1" t="s">
        <v>907</v>
      </c>
      <c r="I461" s="1" t="s">
        <v>907</v>
      </c>
      <c r="J461" s="1" t="s">
        <v>907</v>
      </c>
      <c r="N461" s="4">
        <f t="shared" si="37"/>
        <v>28</v>
      </c>
      <c r="O461" s="4">
        <f t="shared" si="38"/>
        <v>32</v>
      </c>
      <c r="P461" s="4" t="str">
        <f t="shared" si="35"/>
        <v>5023</v>
      </c>
    </row>
    <row r="462" spans="1:16" x14ac:dyDescent="0.25">
      <c r="A462" s="1">
        <v>2018</v>
      </c>
      <c r="B462" s="2" t="s">
        <v>920</v>
      </c>
      <c r="C462" s="1">
        <f>LEN(Table1[[#This Row],[Industry code (SIC)]])</f>
        <v>3</v>
      </c>
      <c r="D462" s="2" t="str">
        <f t="shared" si="36"/>
        <v>503</v>
      </c>
      <c r="E462" s="3" t="str">
        <f t="shared" si="39"/>
        <v>503 - LUMBER AND OTHER CONSTRUCTION MATERIALS</v>
      </c>
      <c r="F462" s="4" t="s">
        <v>480</v>
      </c>
      <c r="G462" s="1">
        <v>503</v>
      </c>
      <c r="H462" s="1" t="s">
        <v>907</v>
      </c>
      <c r="I462" s="1" t="s">
        <v>907</v>
      </c>
      <c r="J462" s="1" t="s">
        <v>907</v>
      </c>
      <c r="N462" s="4">
        <f t="shared" si="37"/>
        <v>51</v>
      </c>
      <c r="O462" s="4">
        <f t="shared" si="38"/>
        <v>54</v>
      </c>
      <c r="P462" s="4" t="str">
        <f t="shared" si="35"/>
        <v>503</v>
      </c>
    </row>
    <row r="463" spans="1:16" x14ac:dyDescent="0.25">
      <c r="A463" s="1">
        <v>2018</v>
      </c>
      <c r="B463" s="2" t="s">
        <v>920</v>
      </c>
      <c r="C463" s="1">
        <f>LEN(Table1[[#This Row],[Industry code (SIC)]])</f>
        <v>4</v>
      </c>
      <c r="D463" s="2" t="str">
        <f t="shared" si="36"/>
        <v>5031</v>
      </c>
      <c r="E463" s="3" t="str">
        <f t="shared" si="39"/>
        <v>5031 - LUMBER, PLYWOOD, MILLWORK, AND WOOD PANELS</v>
      </c>
      <c r="F463" s="4" t="s">
        <v>583</v>
      </c>
      <c r="G463" s="1">
        <v>5031</v>
      </c>
      <c r="I463" s="1" t="s">
        <v>907</v>
      </c>
      <c r="J463" s="1" t="s">
        <v>907</v>
      </c>
      <c r="N463" s="4">
        <f t="shared" si="37"/>
        <v>54</v>
      </c>
      <c r="O463" s="4">
        <f t="shared" si="38"/>
        <v>58</v>
      </c>
      <c r="P463" s="4" t="str">
        <f t="shared" si="35"/>
        <v>5031</v>
      </c>
    </row>
    <row r="464" spans="1:16" x14ac:dyDescent="0.25">
      <c r="A464" s="1">
        <v>2018</v>
      </c>
      <c r="B464" s="2" t="s">
        <v>920</v>
      </c>
      <c r="C464" s="1">
        <f>LEN(Table1[[#This Row],[Industry code (SIC)]])</f>
        <v>4</v>
      </c>
      <c r="D464" s="2" t="str">
        <f t="shared" si="36"/>
        <v>5032</v>
      </c>
      <c r="E464" s="3" t="str">
        <f t="shared" si="39"/>
        <v>5032 - BRICK, STONE, AND RELATED CONSTRUCTION MATERIALS</v>
      </c>
      <c r="F464" s="4" t="s">
        <v>584</v>
      </c>
      <c r="G464" s="1">
        <v>5032</v>
      </c>
      <c r="I464" s="1" t="s">
        <v>907</v>
      </c>
      <c r="J464" s="1" t="s">
        <v>907</v>
      </c>
      <c r="N464" s="4">
        <f t="shared" si="37"/>
        <v>60</v>
      </c>
      <c r="O464" s="4">
        <f t="shared" si="38"/>
        <v>64</v>
      </c>
      <c r="P464" s="4" t="str">
        <f t="shared" si="35"/>
        <v>5032</v>
      </c>
    </row>
    <row r="465" spans="1:16" x14ac:dyDescent="0.25">
      <c r="A465" s="1">
        <v>2018</v>
      </c>
      <c r="B465" s="2" t="s">
        <v>920</v>
      </c>
      <c r="C465" s="1">
        <f>LEN(Table1[[#This Row],[Industry code (SIC)]])</f>
        <v>4</v>
      </c>
      <c r="D465" s="2" t="str">
        <f t="shared" si="36"/>
        <v>5033</v>
      </c>
      <c r="E465" s="3" t="str">
        <f t="shared" si="39"/>
        <v>5033 - ROOFING, SIDING, AND INSULATION MATERIALS</v>
      </c>
      <c r="F465" s="4" t="s">
        <v>585</v>
      </c>
      <c r="G465" s="1">
        <v>5033</v>
      </c>
      <c r="H465" s="1" t="s">
        <v>907</v>
      </c>
      <c r="I465" s="1" t="s">
        <v>907</v>
      </c>
      <c r="J465" s="1" t="s">
        <v>907</v>
      </c>
      <c r="N465" s="4">
        <f t="shared" si="37"/>
        <v>53</v>
      </c>
      <c r="O465" s="4">
        <f t="shared" si="38"/>
        <v>57</v>
      </c>
      <c r="P465" s="4" t="str">
        <f t="shared" si="35"/>
        <v>5033</v>
      </c>
    </row>
    <row r="466" spans="1:16" x14ac:dyDescent="0.25">
      <c r="A466" s="1">
        <v>2018</v>
      </c>
      <c r="B466" s="2" t="s">
        <v>920</v>
      </c>
      <c r="C466" s="1">
        <f>LEN(Table1[[#This Row],[Industry code (SIC)]])</f>
        <v>4</v>
      </c>
      <c r="D466" s="2" t="str">
        <f t="shared" si="36"/>
        <v>5039</v>
      </c>
      <c r="E466" s="3" t="str">
        <f t="shared" si="39"/>
        <v>5039 - CONSTRUCTION MATERIALS, NOT ELSEWHERE CLASSIFIED</v>
      </c>
      <c r="F466" s="4" t="s">
        <v>586</v>
      </c>
      <c r="G466" s="1">
        <v>5039</v>
      </c>
      <c r="I466" s="1" t="s">
        <v>907</v>
      </c>
      <c r="J466" s="1" t="s">
        <v>907</v>
      </c>
      <c r="N466" s="4">
        <f t="shared" si="37"/>
        <v>60</v>
      </c>
      <c r="O466" s="4">
        <f t="shared" si="38"/>
        <v>64</v>
      </c>
      <c r="P466" s="4" t="str">
        <f t="shared" si="35"/>
        <v>5039</v>
      </c>
    </row>
    <row r="467" spans="1:16" x14ac:dyDescent="0.25">
      <c r="A467" s="1">
        <v>2018</v>
      </c>
      <c r="B467" s="2" t="s">
        <v>920</v>
      </c>
      <c r="C467" s="1">
        <f>LEN(Table1[[#This Row],[Industry code (SIC)]])</f>
        <v>3</v>
      </c>
      <c r="D467" s="2" t="str">
        <f t="shared" si="36"/>
        <v>504</v>
      </c>
      <c r="E467" s="3" t="str">
        <f t="shared" si="39"/>
        <v>504 - PROFESSIONAL AND COMMERCIAL EQUIPMENT AND</v>
      </c>
      <c r="F467" s="4" t="s">
        <v>587</v>
      </c>
      <c r="G467" s="1">
        <v>504</v>
      </c>
      <c r="H467" s="1" t="s">
        <v>907</v>
      </c>
      <c r="I467" s="1" t="s">
        <v>907</v>
      </c>
      <c r="J467" s="1" t="s">
        <v>907</v>
      </c>
      <c r="K467" s="1" t="s">
        <v>907</v>
      </c>
      <c r="N467" s="4">
        <f t="shared" si="37"/>
        <v>53</v>
      </c>
      <c r="O467" s="4">
        <f t="shared" si="38"/>
        <v>56</v>
      </c>
      <c r="P467" s="4" t="str">
        <f t="shared" si="35"/>
        <v>504</v>
      </c>
    </row>
    <row r="468" spans="1:16" x14ac:dyDescent="0.25">
      <c r="A468" s="1">
        <v>2018</v>
      </c>
      <c r="B468" s="2" t="s">
        <v>920</v>
      </c>
      <c r="C468" s="1">
        <f>LEN(Table1[[#This Row],[Industry code (SIC)]])</f>
        <v>4</v>
      </c>
      <c r="D468" s="2" t="str">
        <f t="shared" si="36"/>
        <v>5044</v>
      </c>
      <c r="E468" s="3" t="str">
        <f t="shared" si="39"/>
        <v>5044 - OFFICE EQUIPMENT</v>
      </c>
      <c r="F468" s="4" t="s">
        <v>588</v>
      </c>
      <c r="G468" s="1">
        <v>5044</v>
      </c>
      <c r="I468" s="1" t="s">
        <v>907</v>
      </c>
      <c r="J468" s="1" t="s">
        <v>907</v>
      </c>
      <c r="N468" s="4">
        <f t="shared" si="37"/>
        <v>28</v>
      </c>
      <c r="O468" s="4">
        <f t="shared" si="38"/>
        <v>32</v>
      </c>
      <c r="P468" s="4" t="str">
        <f t="shared" si="35"/>
        <v>5044</v>
      </c>
    </row>
    <row r="469" spans="1:16" x14ac:dyDescent="0.25">
      <c r="A469" s="1">
        <v>2018</v>
      </c>
      <c r="B469" s="2" t="s">
        <v>920</v>
      </c>
      <c r="C469" s="1">
        <f>LEN(Table1[[#This Row],[Industry code (SIC)]])</f>
        <v>4</v>
      </c>
      <c r="D469" s="2" t="str">
        <f t="shared" si="36"/>
        <v>5045</v>
      </c>
      <c r="E469" s="3" t="str">
        <f t="shared" si="39"/>
        <v>5045 - COMPUTERS AND COMPUTER PERIPHERAL EQUIPMENT AND SOFTWARE</v>
      </c>
      <c r="F469" s="4" t="s">
        <v>589</v>
      </c>
      <c r="G469" s="1">
        <v>5045</v>
      </c>
      <c r="I469" s="1" t="s">
        <v>907</v>
      </c>
      <c r="J469" s="1" t="s">
        <v>907</v>
      </c>
      <c r="N469" s="4">
        <f t="shared" si="37"/>
        <v>68</v>
      </c>
      <c r="O469" s="4">
        <f t="shared" si="38"/>
        <v>72</v>
      </c>
      <c r="P469" s="4" t="str">
        <f t="shared" si="35"/>
        <v>5045</v>
      </c>
    </row>
    <row r="470" spans="1:16" x14ac:dyDescent="0.25">
      <c r="A470" s="1">
        <v>2018</v>
      </c>
      <c r="B470" s="2" t="s">
        <v>920</v>
      </c>
      <c r="C470" s="1">
        <f>LEN(Table1[[#This Row],[Industry code (SIC)]])</f>
        <v>4</v>
      </c>
      <c r="D470" s="2" t="str">
        <f t="shared" si="36"/>
        <v>5046</v>
      </c>
      <c r="E470" s="3" t="str">
        <f t="shared" si="39"/>
        <v>5046 - COMMERCIAL EQUIPMENT, NOT ELSEWHERE CLASSIFIED</v>
      </c>
      <c r="F470" s="4" t="s">
        <v>590</v>
      </c>
      <c r="G470" s="1">
        <v>5046</v>
      </c>
      <c r="I470" s="1" t="s">
        <v>907</v>
      </c>
      <c r="J470" s="1" t="s">
        <v>907</v>
      </c>
      <c r="N470" s="4">
        <f t="shared" si="37"/>
        <v>58</v>
      </c>
      <c r="O470" s="4">
        <f t="shared" si="38"/>
        <v>62</v>
      </c>
      <c r="P470" s="4" t="str">
        <f t="shared" si="35"/>
        <v>5046</v>
      </c>
    </row>
    <row r="471" spans="1:16" x14ac:dyDescent="0.25">
      <c r="A471" s="1">
        <v>2018</v>
      </c>
      <c r="B471" s="2" t="s">
        <v>920</v>
      </c>
      <c r="C471" s="1">
        <f>LEN(Table1[[#This Row],[Industry code (SIC)]])</f>
        <v>4</v>
      </c>
      <c r="D471" s="2" t="str">
        <f t="shared" si="36"/>
        <v>5047</v>
      </c>
      <c r="E471" s="3" t="str">
        <f t="shared" si="39"/>
        <v>5047 - MEDICAL, DENTAL, AND HOSPITAL EQUIPMENT AND SUPPLIES</v>
      </c>
      <c r="F471" s="4" t="s">
        <v>591</v>
      </c>
      <c r="G471" s="1">
        <v>5047</v>
      </c>
      <c r="H471" s="1" t="s">
        <v>907</v>
      </c>
      <c r="I471" s="1" t="s">
        <v>907</v>
      </c>
      <c r="J471" s="1" t="s">
        <v>907</v>
      </c>
      <c r="N471" s="4">
        <f t="shared" si="37"/>
        <v>64</v>
      </c>
      <c r="O471" s="4">
        <f t="shared" si="38"/>
        <v>68</v>
      </c>
      <c r="P471" s="4" t="str">
        <f t="shared" si="35"/>
        <v>5047</v>
      </c>
    </row>
    <row r="472" spans="1:16" x14ac:dyDescent="0.25">
      <c r="A472" s="1">
        <v>2018</v>
      </c>
      <c r="B472" s="2" t="s">
        <v>920</v>
      </c>
      <c r="C472" s="1">
        <f>LEN(Table1[[#This Row],[Industry code (SIC)]])</f>
        <v>4</v>
      </c>
      <c r="D472" s="2" t="str">
        <f t="shared" si="36"/>
        <v>5049</v>
      </c>
      <c r="E472" s="3" t="str">
        <f t="shared" si="39"/>
        <v>5049 - PROFESSIONAL EQUIPMENT AND SUPPLIES, NOT ELSEWHERE CLASSIFIED</v>
      </c>
      <c r="F472" s="4" t="s">
        <v>592</v>
      </c>
      <c r="G472" s="1">
        <v>5049</v>
      </c>
      <c r="I472" s="1" t="s">
        <v>907</v>
      </c>
      <c r="J472" s="1" t="s">
        <v>907</v>
      </c>
      <c r="N472" s="4">
        <f t="shared" si="37"/>
        <v>73</v>
      </c>
      <c r="O472" s="4">
        <f t="shared" si="38"/>
        <v>77</v>
      </c>
      <c r="P472" s="4" t="str">
        <f t="shared" si="35"/>
        <v>5049</v>
      </c>
    </row>
    <row r="473" spans="1:16" x14ac:dyDescent="0.25">
      <c r="A473" s="1">
        <v>2018</v>
      </c>
      <c r="B473" s="2" t="s">
        <v>920</v>
      </c>
      <c r="C473" s="1">
        <f>LEN(Table1[[#This Row],[Industry code (SIC)]])</f>
        <v>3</v>
      </c>
      <c r="D473" s="2" t="str">
        <f t="shared" si="36"/>
        <v>505</v>
      </c>
      <c r="E473" s="3" t="str">
        <f t="shared" si="39"/>
        <v>505 - METALS AND MINERALS, EXCEPT PETROLEUM</v>
      </c>
      <c r="F473" s="4" t="s">
        <v>593</v>
      </c>
      <c r="G473" s="1">
        <v>505</v>
      </c>
      <c r="H473" s="1" t="s">
        <v>907</v>
      </c>
      <c r="I473" s="1" t="s">
        <v>907</v>
      </c>
      <c r="J473" s="1" t="s">
        <v>907</v>
      </c>
      <c r="N473" s="4">
        <f t="shared" si="37"/>
        <v>49</v>
      </c>
      <c r="O473" s="4">
        <f t="shared" si="38"/>
        <v>52</v>
      </c>
      <c r="P473" s="4" t="str">
        <f t="shared" si="35"/>
        <v>505</v>
      </c>
    </row>
    <row r="474" spans="1:16" x14ac:dyDescent="0.25">
      <c r="A474" s="1">
        <v>2018</v>
      </c>
      <c r="B474" s="2" t="s">
        <v>920</v>
      </c>
      <c r="C474" s="1">
        <f>LEN(Table1[[#This Row],[Industry code (SIC)]])</f>
        <v>4</v>
      </c>
      <c r="D474" s="2" t="str">
        <f t="shared" si="36"/>
        <v>5051</v>
      </c>
      <c r="E474" s="3" t="str">
        <f t="shared" si="39"/>
        <v>5051 - METALS SERVICE CENTERS AND OFFICES</v>
      </c>
      <c r="F474" s="4" t="s">
        <v>594</v>
      </c>
      <c r="G474" s="1">
        <v>5051</v>
      </c>
      <c r="H474" s="1" t="s">
        <v>907</v>
      </c>
      <c r="I474" s="1" t="s">
        <v>907</v>
      </c>
      <c r="J474" s="1" t="s">
        <v>907</v>
      </c>
      <c r="N474" s="4">
        <f t="shared" si="37"/>
        <v>46</v>
      </c>
      <c r="O474" s="4">
        <f t="shared" si="38"/>
        <v>50</v>
      </c>
      <c r="P474" s="4" t="str">
        <f t="shared" si="35"/>
        <v>5051</v>
      </c>
    </row>
    <row r="475" spans="1:16" x14ac:dyDescent="0.25">
      <c r="A475" s="1">
        <v>2018</v>
      </c>
      <c r="B475" s="2" t="s">
        <v>920</v>
      </c>
      <c r="C475" s="1">
        <f>LEN(Table1[[#This Row],[Industry code (SIC)]])</f>
        <v>3</v>
      </c>
      <c r="D475" s="2" t="str">
        <f t="shared" si="36"/>
        <v>506</v>
      </c>
      <c r="E475" s="3" t="str">
        <f t="shared" si="39"/>
        <v>506 - ELECTRICAL GOODS</v>
      </c>
      <c r="F475" s="4" t="s">
        <v>595</v>
      </c>
      <c r="G475" s="1">
        <v>506</v>
      </c>
      <c r="H475" s="1" t="s">
        <v>907</v>
      </c>
      <c r="I475" s="1" t="s">
        <v>907</v>
      </c>
      <c r="J475" s="1" t="s">
        <v>907</v>
      </c>
      <c r="K475" s="1" t="s">
        <v>907</v>
      </c>
      <c r="N475" s="4">
        <f t="shared" si="37"/>
        <v>28</v>
      </c>
      <c r="O475" s="4">
        <f t="shared" si="38"/>
        <v>31</v>
      </c>
      <c r="P475" s="4" t="str">
        <f t="shared" si="35"/>
        <v>506</v>
      </c>
    </row>
    <row r="476" spans="1:16" x14ac:dyDescent="0.25">
      <c r="A476" s="1">
        <v>2018</v>
      </c>
      <c r="B476" s="2" t="s">
        <v>920</v>
      </c>
      <c r="C476" s="1">
        <f>LEN(Table1[[#This Row],[Industry code (SIC)]])</f>
        <v>4</v>
      </c>
      <c r="D476" s="2" t="str">
        <f t="shared" si="36"/>
        <v>5063</v>
      </c>
      <c r="E476" s="3" t="str">
        <f t="shared" si="39"/>
        <v>5063 - ELECTRICAL APPARATUS AND EQUIPMENT WIRING SUPPLIES, AND CONSTRUCTION MATERIALS</v>
      </c>
      <c r="F476" s="4" t="s">
        <v>596</v>
      </c>
      <c r="G476" s="1">
        <v>5063</v>
      </c>
      <c r="H476" s="1" t="s">
        <v>907</v>
      </c>
      <c r="I476" s="1" t="s">
        <v>907</v>
      </c>
      <c r="J476" s="1" t="s">
        <v>907</v>
      </c>
      <c r="N476" s="4">
        <f t="shared" si="37"/>
        <v>90</v>
      </c>
      <c r="O476" s="4">
        <f t="shared" si="38"/>
        <v>94</v>
      </c>
      <c r="P476" s="4" t="str">
        <f t="shared" si="35"/>
        <v>5063</v>
      </c>
    </row>
    <row r="477" spans="1:16" x14ac:dyDescent="0.25">
      <c r="A477" s="1">
        <v>2018</v>
      </c>
      <c r="B477" s="2" t="s">
        <v>920</v>
      </c>
      <c r="C477" s="1">
        <f>LEN(Table1[[#This Row],[Industry code (SIC)]])</f>
        <v>4</v>
      </c>
      <c r="D477" s="2" t="str">
        <f t="shared" si="36"/>
        <v>5064</v>
      </c>
      <c r="E477" s="3" t="str">
        <f t="shared" si="39"/>
        <v>5064 - ELECTRICAL APPLIANCES, TELEVISION AND RADIO SETS</v>
      </c>
      <c r="F477" s="4" t="s">
        <v>300</v>
      </c>
      <c r="G477" s="1">
        <v>5064</v>
      </c>
      <c r="H477" s="1" t="s">
        <v>907</v>
      </c>
      <c r="I477" s="1" t="s">
        <v>907</v>
      </c>
      <c r="J477" s="1" t="s">
        <v>907</v>
      </c>
      <c r="N477" s="4">
        <f t="shared" si="37"/>
        <v>60</v>
      </c>
      <c r="O477" s="4">
        <f t="shared" si="38"/>
        <v>64</v>
      </c>
      <c r="P477" s="4" t="str">
        <f t="shared" si="35"/>
        <v>5064</v>
      </c>
    </row>
    <row r="478" spans="1:16" x14ac:dyDescent="0.25">
      <c r="A478" s="1">
        <v>2018</v>
      </c>
      <c r="B478" s="2" t="s">
        <v>920</v>
      </c>
      <c r="C478" s="1">
        <f>LEN(Table1[[#This Row],[Industry code (SIC)]])</f>
        <v>4</v>
      </c>
      <c r="D478" s="2" t="str">
        <f t="shared" si="36"/>
        <v>5065</v>
      </c>
      <c r="E478" s="3" t="str">
        <f t="shared" si="39"/>
        <v>5065 - ELECTRONIC PARTS AND EQUIPMENT, NOT ELSEWHERE CLASSIFIED</v>
      </c>
      <c r="F478" s="4" t="s">
        <v>301</v>
      </c>
      <c r="G478" s="1">
        <v>5065</v>
      </c>
      <c r="I478" s="1" t="s">
        <v>907</v>
      </c>
      <c r="J478" s="1" t="s">
        <v>907</v>
      </c>
      <c r="N478" s="4">
        <f t="shared" si="37"/>
        <v>68</v>
      </c>
      <c r="O478" s="4">
        <f t="shared" si="38"/>
        <v>72</v>
      </c>
      <c r="P478" s="4" t="str">
        <f t="shared" si="35"/>
        <v>5065</v>
      </c>
    </row>
    <row r="479" spans="1:16" x14ac:dyDescent="0.25">
      <c r="A479" s="1">
        <v>2018</v>
      </c>
      <c r="B479" s="2" t="s">
        <v>920</v>
      </c>
      <c r="C479" s="1">
        <f>LEN(Table1[[#This Row],[Industry code (SIC)]])</f>
        <v>3</v>
      </c>
      <c r="D479" s="2" t="str">
        <f t="shared" si="36"/>
        <v>507</v>
      </c>
      <c r="E479" s="3" t="str">
        <f t="shared" si="39"/>
        <v>507 - HARDWARE, AND PLUMBING AND HEATING EQUIPMENT</v>
      </c>
      <c r="F479" s="4" t="s">
        <v>302</v>
      </c>
      <c r="G479" s="1">
        <v>507</v>
      </c>
      <c r="H479" s="1" t="s">
        <v>907</v>
      </c>
      <c r="I479" s="1" t="s">
        <v>907</v>
      </c>
      <c r="J479" s="1" t="s">
        <v>907</v>
      </c>
      <c r="N479" s="4">
        <f t="shared" si="37"/>
        <v>56</v>
      </c>
      <c r="O479" s="4">
        <f t="shared" si="38"/>
        <v>59</v>
      </c>
      <c r="P479" s="4" t="str">
        <f t="shared" si="35"/>
        <v>507</v>
      </c>
    </row>
    <row r="480" spans="1:16" x14ac:dyDescent="0.25">
      <c r="A480" s="1">
        <v>2018</v>
      </c>
      <c r="B480" s="2" t="s">
        <v>920</v>
      </c>
      <c r="C480" s="1">
        <f>LEN(Table1[[#This Row],[Industry code (SIC)]])</f>
        <v>4</v>
      </c>
      <c r="D480" s="2" t="str">
        <f t="shared" si="36"/>
        <v>5072</v>
      </c>
      <c r="E480" s="3" t="str">
        <f t="shared" si="39"/>
        <v>5072 - HARDWARE</v>
      </c>
      <c r="F480" s="4" t="s">
        <v>303</v>
      </c>
      <c r="G480" s="1">
        <v>5072</v>
      </c>
      <c r="I480" s="1" t="s">
        <v>907</v>
      </c>
      <c r="J480" s="1" t="s">
        <v>907</v>
      </c>
      <c r="N480" s="4">
        <f t="shared" si="37"/>
        <v>20</v>
      </c>
      <c r="O480" s="4">
        <f t="shared" si="38"/>
        <v>24</v>
      </c>
      <c r="P480" s="4" t="str">
        <f t="shared" si="35"/>
        <v>5072</v>
      </c>
    </row>
    <row r="481" spans="1:16" x14ac:dyDescent="0.25">
      <c r="A481" s="1">
        <v>2018</v>
      </c>
      <c r="B481" s="2" t="s">
        <v>920</v>
      </c>
      <c r="C481" s="1">
        <f>LEN(Table1[[#This Row],[Industry code (SIC)]])</f>
        <v>4</v>
      </c>
      <c r="D481" s="2" t="str">
        <f t="shared" si="36"/>
        <v>5074</v>
      </c>
      <c r="E481" s="3" t="str">
        <f t="shared" si="39"/>
        <v>5074 - PLUMBING AND HEATING EQUIPMENT AND SUPPLIES</v>
      </c>
      <c r="F481" s="4" t="s">
        <v>903</v>
      </c>
      <c r="G481" s="1">
        <v>5074</v>
      </c>
      <c r="H481" s="1" t="s">
        <v>907</v>
      </c>
      <c r="I481" s="1" t="s">
        <v>907</v>
      </c>
      <c r="J481" s="1" t="s">
        <v>907</v>
      </c>
      <c r="N481" s="4">
        <f t="shared" si="37"/>
        <v>55</v>
      </c>
      <c r="O481" s="4">
        <f t="shared" si="38"/>
        <v>59</v>
      </c>
      <c r="P481" s="4" t="str">
        <f t="shared" si="35"/>
        <v>5074</v>
      </c>
    </row>
    <row r="482" spans="1:16" x14ac:dyDescent="0.25">
      <c r="A482" s="1">
        <v>2018</v>
      </c>
      <c r="B482" s="2" t="s">
        <v>920</v>
      </c>
      <c r="C482" s="1">
        <f>LEN(Table1[[#This Row],[Industry code (SIC)]])</f>
        <v>4</v>
      </c>
      <c r="D482" s="2" t="str">
        <f t="shared" si="36"/>
        <v>5075</v>
      </c>
      <c r="E482" s="3" t="str">
        <f t="shared" si="39"/>
        <v>5075 - WARM AIR HEATING AND AIR-CONDITIONING EQUIPMENT AND SUPPLIES</v>
      </c>
      <c r="F482" s="4" t="s">
        <v>304</v>
      </c>
      <c r="G482" s="1">
        <v>5075</v>
      </c>
      <c r="I482" s="1" t="s">
        <v>907</v>
      </c>
      <c r="J482" s="1" t="s">
        <v>907</v>
      </c>
      <c r="N482" s="4">
        <f t="shared" si="37"/>
        <v>72</v>
      </c>
      <c r="O482" s="4">
        <f t="shared" si="38"/>
        <v>76</v>
      </c>
      <c r="P482" s="4" t="str">
        <f t="shared" si="35"/>
        <v>5075</v>
      </c>
    </row>
    <row r="483" spans="1:16" x14ac:dyDescent="0.25">
      <c r="A483" s="1">
        <v>2018</v>
      </c>
      <c r="B483" s="2" t="s">
        <v>920</v>
      </c>
      <c r="C483" s="1">
        <f>LEN(Table1[[#This Row],[Industry code (SIC)]])</f>
        <v>4</v>
      </c>
      <c r="D483" s="2" t="str">
        <f t="shared" si="36"/>
        <v>5078</v>
      </c>
      <c r="E483" s="3" t="str">
        <f t="shared" si="39"/>
        <v>5078 - REFRIGERATION EQUIPMENT AND SUPPLIES</v>
      </c>
      <c r="F483" s="4" t="s">
        <v>305</v>
      </c>
      <c r="G483" s="1">
        <v>5078</v>
      </c>
      <c r="I483" s="1" t="s">
        <v>907</v>
      </c>
      <c r="J483" s="1" t="s">
        <v>907</v>
      </c>
      <c r="N483" s="4">
        <f t="shared" si="37"/>
        <v>48</v>
      </c>
      <c r="O483" s="4">
        <f t="shared" si="38"/>
        <v>52</v>
      </c>
      <c r="P483" s="4" t="str">
        <f t="shared" si="35"/>
        <v>5078</v>
      </c>
    </row>
    <row r="484" spans="1:16" x14ac:dyDescent="0.25">
      <c r="A484" s="1">
        <v>2018</v>
      </c>
      <c r="B484" s="2" t="s">
        <v>920</v>
      </c>
      <c r="C484" s="1">
        <f>LEN(Table1[[#This Row],[Industry code (SIC)]])</f>
        <v>3</v>
      </c>
      <c r="D484" s="2" t="str">
        <f t="shared" si="36"/>
        <v>508</v>
      </c>
      <c r="E484" s="3" t="str">
        <f t="shared" si="39"/>
        <v>508 - MACHINERY, EQUIPMENT, AND SUPPLIES</v>
      </c>
      <c r="F484" s="4" t="s">
        <v>306</v>
      </c>
      <c r="G484" s="1">
        <v>508</v>
      </c>
      <c r="H484" s="1" t="s">
        <v>907</v>
      </c>
      <c r="I484" s="1" t="s">
        <v>907</v>
      </c>
      <c r="J484" s="1" t="s">
        <v>907</v>
      </c>
      <c r="N484" s="4">
        <f t="shared" si="37"/>
        <v>46</v>
      </c>
      <c r="O484" s="4">
        <f t="shared" si="38"/>
        <v>49</v>
      </c>
      <c r="P484" s="4" t="str">
        <f t="shared" si="35"/>
        <v>508</v>
      </c>
    </row>
    <row r="485" spans="1:16" x14ac:dyDescent="0.25">
      <c r="A485" s="1">
        <v>2018</v>
      </c>
      <c r="B485" s="2" t="s">
        <v>920</v>
      </c>
      <c r="C485" s="1">
        <f>LEN(Table1[[#This Row],[Industry code (SIC)]])</f>
        <v>4</v>
      </c>
      <c r="D485" s="2" t="str">
        <f t="shared" si="36"/>
        <v>5082</v>
      </c>
      <c r="E485" s="3" t="str">
        <f t="shared" si="39"/>
        <v>5082 - CONSTRUCTION AND MINING MACHINERY AND EQUIPMENT EXCEPT PETROLEUM</v>
      </c>
      <c r="F485" s="4" t="s">
        <v>901</v>
      </c>
      <c r="G485" s="1">
        <v>5082</v>
      </c>
      <c r="I485" s="1" t="s">
        <v>907</v>
      </c>
      <c r="J485" s="1" t="s">
        <v>907</v>
      </c>
      <c r="N485" s="4">
        <f t="shared" si="37"/>
        <v>76</v>
      </c>
      <c r="O485" s="4">
        <f t="shared" si="38"/>
        <v>80</v>
      </c>
      <c r="P485" s="4" t="str">
        <f t="shared" si="35"/>
        <v>5082</v>
      </c>
    </row>
    <row r="486" spans="1:16" x14ac:dyDescent="0.25">
      <c r="A486" s="1">
        <v>2018</v>
      </c>
      <c r="B486" s="2" t="s">
        <v>920</v>
      </c>
      <c r="C486" s="1">
        <f>LEN(Table1[[#This Row],[Industry code (SIC)]])</f>
        <v>4</v>
      </c>
      <c r="D486" s="2" t="str">
        <f t="shared" si="36"/>
        <v>5083</v>
      </c>
      <c r="E486" s="3" t="str">
        <f t="shared" si="39"/>
        <v>5083 - FARM AND GARDEN MACHINERY AND EQUIPMENT</v>
      </c>
      <c r="F486" s="4" t="s">
        <v>307</v>
      </c>
      <c r="G486" s="1">
        <v>5083</v>
      </c>
      <c r="I486" s="1" t="s">
        <v>907</v>
      </c>
      <c r="J486" s="1" t="s">
        <v>907</v>
      </c>
      <c r="N486" s="4">
        <f t="shared" si="37"/>
        <v>51</v>
      </c>
      <c r="O486" s="4">
        <f t="shared" si="38"/>
        <v>55</v>
      </c>
      <c r="P486" s="4" t="str">
        <f t="shared" si="35"/>
        <v>5083</v>
      </c>
    </row>
    <row r="487" spans="1:16" x14ac:dyDescent="0.25">
      <c r="A487" s="1">
        <v>2018</v>
      </c>
      <c r="B487" s="2" t="s">
        <v>920</v>
      </c>
      <c r="C487" s="1">
        <f>LEN(Table1[[#This Row],[Industry code (SIC)]])</f>
        <v>4</v>
      </c>
      <c r="D487" s="2" t="str">
        <f t="shared" si="36"/>
        <v>5084</v>
      </c>
      <c r="E487" s="3" t="str">
        <f t="shared" si="39"/>
        <v>5084 - INDUSTRIAL MACHINERY AND EQUIPMENT</v>
      </c>
      <c r="F487" s="4" t="s">
        <v>308</v>
      </c>
      <c r="G487" s="1">
        <v>5084</v>
      </c>
      <c r="H487" s="1" t="s">
        <v>907</v>
      </c>
      <c r="I487" s="1" t="s">
        <v>907</v>
      </c>
      <c r="J487" s="1" t="s">
        <v>907</v>
      </c>
      <c r="N487" s="4">
        <f t="shared" si="37"/>
        <v>46</v>
      </c>
      <c r="O487" s="4">
        <f t="shared" si="38"/>
        <v>50</v>
      </c>
      <c r="P487" s="4" t="str">
        <f t="shared" si="35"/>
        <v>5084</v>
      </c>
    </row>
    <row r="488" spans="1:16" x14ac:dyDescent="0.25">
      <c r="A488" s="1">
        <v>2018</v>
      </c>
      <c r="B488" s="2" t="s">
        <v>920</v>
      </c>
      <c r="C488" s="1">
        <f>LEN(Table1[[#This Row],[Industry code (SIC)]])</f>
        <v>4</v>
      </c>
      <c r="D488" s="2" t="str">
        <f t="shared" si="36"/>
        <v>5085</v>
      </c>
      <c r="E488" s="3" t="str">
        <f t="shared" si="39"/>
        <v>5085 - INDUSTRIAL SUPPLIES</v>
      </c>
      <c r="F488" s="4" t="s">
        <v>309</v>
      </c>
      <c r="G488" s="1">
        <v>5085</v>
      </c>
      <c r="I488" s="1" t="s">
        <v>907</v>
      </c>
      <c r="J488" s="1" t="s">
        <v>907</v>
      </c>
      <c r="N488" s="4">
        <f t="shared" si="37"/>
        <v>31</v>
      </c>
      <c r="O488" s="4">
        <f t="shared" si="38"/>
        <v>35</v>
      </c>
      <c r="P488" s="4" t="str">
        <f t="shared" si="35"/>
        <v>5085</v>
      </c>
    </row>
    <row r="489" spans="1:16" x14ac:dyDescent="0.25">
      <c r="A489" s="1">
        <v>2018</v>
      </c>
      <c r="B489" s="2" t="s">
        <v>920</v>
      </c>
      <c r="C489" s="1">
        <f>LEN(Table1[[#This Row],[Industry code (SIC)]])</f>
        <v>4</v>
      </c>
      <c r="D489" s="2" t="str">
        <f t="shared" si="36"/>
        <v>5087</v>
      </c>
      <c r="E489" s="3" t="str">
        <f t="shared" si="39"/>
        <v>5087 - SERVICE ESTABLISHMENT EQUIPMENT AND SUPPLIES</v>
      </c>
      <c r="F489" s="4" t="s">
        <v>310</v>
      </c>
      <c r="G489" s="1">
        <v>5087</v>
      </c>
      <c r="H489" s="1" t="s">
        <v>907</v>
      </c>
      <c r="I489" s="1" t="s">
        <v>907</v>
      </c>
      <c r="J489" s="1" t="s">
        <v>907</v>
      </c>
      <c r="N489" s="4">
        <f t="shared" si="37"/>
        <v>56</v>
      </c>
      <c r="O489" s="4">
        <f t="shared" si="38"/>
        <v>60</v>
      </c>
      <c r="P489" s="4" t="str">
        <f t="shared" si="35"/>
        <v>5087</v>
      </c>
    </row>
    <row r="490" spans="1:16" x14ac:dyDescent="0.25">
      <c r="A490" s="1">
        <v>2018</v>
      </c>
      <c r="B490" s="2" t="s">
        <v>920</v>
      </c>
      <c r="C490" s="1">
        <f>LEN(Table1[[#This Row],[Industry code (SIC)]])</f>
        <v>4</v>
      </c>
      <c r="D490" s="2" t="str">
        <f t="shared" si="36"/>
        <v>5088</v>
      </c>
      <c r="E490" s="3" t="str">
        <f t="shared" si="39"/>
        <v>5088 - TRANSPORTATION EQUIPMENT AND SUPPLIES, EXCEPT MOTOR VEHICLES</v>
      </c>
      <c r="F490" s="4" t="s">
        <v>311</v>
      </c>
      <c r="G490" s="1">
        <v>5088</v>
      </c>
      <c r="I490" s="1" t="s">
        <v>907</v>
      </c>
      <c r="J490" s="1" t="s">
        <v>907</v>
      </c>
      <c r="N490" s="4">
        <f t="shared" si="37"/>
        <v>72</v>
      </c>
      <c r="O490" s="4">
        <f t="shared" si="38"/>
        <v>76</v>
      </c>
      <c r="P490" s="4" t="str">
        <f t="shared" si="35"/>
        <v>5088</v>
      </c>
    </row>
    <row r="491" spans="1:16" x14ac:dyDescent="0.25">
      <c r="A491" s="1">
        <v>2018</v>
      </c>
      <c r="B491" s="2" t="s">
        <v>920</v>
      </c>
      <c r="C491" s="1">
        <f>LEN(Table1[[#This Row],[Industry code (SIC)]])</f>
        <v>3</v>
      </c>
      <c r="D491" s="2" t="str">
        <f t="shared" si="36"/>
        <v>509</v>
      </c>
      <c r="E491" s="3" t="str">
        <f t="shared" si="39"/>
        <v>509 - MISCELLANEOUS DURABLE GOODS</v>
      </c>
      <c r="F491" s="4" t="s">
        <v>312</v>
      </c>
      <c r="G491" s="1">
        <v>509</v>
      </c>
      <c r="H491" s="1" t="s">
        <v>907</v>
      </c>
      <c r="I491" s="1" t="s">
        <v>907</v>
      </c>
      <c r="J491" s="1" t="s">
        <v>907</v>
      </c>
      <c r="N491" s="4">
        <f t="shared" si="37"/>
        <v>39</v>
      </c>
      <c r="O491" s="4">
        <f t="shared" si="38"/>
        <v>42</v>
      </c>
      <c r="P491" s="4" t="str">
        <f t="shared" si="35"/>
        <v>509</v>
      </c>
    </row>
    <row r="492" spans="1:16" x14ac:dyDescent="0.25">
      <c r="A492" s="1">
        <v>2018</v>
      </c>
      <c r="B492" s="2" t="s">
        <v>920</v>
      </c>
      <c r="C492" s="1">
        <f>LEN(Table1[[#This Row],[Industry code (SIC)]])</f>
        <v>4</v>
      </c>
      <c r="D492" s="2" t="str">
        <f t="shared" si="36"/>
        <v>5091</v>
      </c>
      <c r="E492" s="3" t="str">
        <f t="shared" si="39"/>
        <v>5091 - SPORTING AND RECREATIONAL GOODS AND SUPPLIES</v>
      </c>
      <c r="F492" s="4" t="s">
        <v>313</v>
      </c>
      <c r="G492" s="1">
        <v>5091</v>
      </c>
      <c r="I492" s="1" t="s">
        <v>907</v>
      </c>
      <c r="J492" s="1" t="s">
        <v>907</v>
      </c>
      <c r="N492" s="4">
        <f t="shared" si="37"/>
        <v>56</v>
      </c>
      <c r="O492" s="4">
        <f t="shared" si="38"/>
        <v>60</v>
      </c>
      <c r="P492" s="4" t="str">
        <f t="shared" si="35"/>
        <v>5091</v>
      </c>
    </row>
    <row r="493" spans="1:16" x14ac:dyDescent="0.25">
      <c r="A493" s="1">
        <v>2018</v>
      </c>
      <c r="B493" s="2" t="s">
        <v>920</v>
      </c>
      <c r="C493" s="1">
        <f>LEN(Table1[[#This Row],[Industry code (SIC)]])</f>
        <v>4</v>
      </c>
      <c r="D493" s="2" t="str">
        <f t="shared" si="36"/>
        <v>5093</v>
      </c>
      <c r="E493" s="3" t="str">
        <f t="shared" si="39"/>
        <v>5093 - SCRAP AND WASTE MATERIALS</v>
      </c>
      <c r="F493" s="4" t="s">
        <v>314</v>
      </c>
      <c r="G493" s="1">
        <v>5093</v>
      </c>
      <c r="H493" s="1" t="s">
        <v>907</v>
      </c>
      <c r="I493" s="1" t="s">
        <v>907</v>
      </c>
      <c r="J493" s="1" t="s">
        <v>907</v>
      </c>
      <c r="N493" s="4">
        <f t="shared" si="37"/>
        <v>37</v>
      </c>
      <c r="O493" s="4">
        <f t="shared" si="38"/>
        <v>41</v>
      </c>
      <c r="P493" s="4" t="str">
        <f t="shared" si="35"/>
        <v>5093</v>
      </c>
    </row>
    <row r="494" spans="1:16" x14ac:dyDescent="0.25">
      <c r="A494" s="1">
        <v>2018</v>
      </c>
      <c r="B494" s="2" t="s">
        <v>920</v>
      </c>
      <c r="C494" s="1">
        <f>LEN(Table1[[#This Row],[Industry code (SIC)]])</f>
        <v>4</v>
      </c>
      <c r="D494" s="2" t="str">
        <f t="shared" si="36"/>
        <v>5099</v>
      </c>
      <c r="E494" s="3" t="str">
        <f t="shared" si="39"/>
        <v>5099 - DURABLE GOODS, NOT ELSEWHERE CLASSIFIED</v>
      </c>
      <c r="F494" s="4" t="s">
        <v>315</v>
      </c>
      <c r="G494" s="1">
        <v>5099</v>
      </c>
      <c r="H494" s="1" t="s">
        <v>907</v>
      </c>
      <c r="I494" s="1" t="s">
        <v>907</v>
      </c>
      <c r="J494" s="1" t="s">
        <v>907</v>
      </c>
      <c r="N494" s="4">
        <f t="shared" si="37"/>
        <v>51</v>
      </c>
      <c r="O494" s="4">
        <f t="shared" si="38"/>
        <v>55</v>
      </c>
      <c r="P494" s="4" t="str">
        <f t="shared" si="35"/>
        <v>5099</v>
      </c>
    </row>
    <row r="495" spans="1:16" x14ac:dyDescent="0.25">
      <c r="A495" s="1">
        <v>2018</v>
      </c>
      <c r="B495" s="2" t="s">
        <v>920</v>
      </c>
      <c r="C495" s="1">
        <f>LEN(Table1[[#This Row],[Industry code (SIC)]])</f>
        <v>2</v>
      </c>
      <c r="D495" s="2" t="str">
        <f t="shared" si="36"/>
        <v>51</v>
      </c>
      <c r="E495" s="3" t="str">
        <f t="shared" si="39"/>
        <v>51 - WHOLESALE TRADE-NON-DURABLE GOODS</v>
      </c>
      <c r="F495" s="4" t="s">
        <v>316</v>
      </c>
      <c r="G495" s="1">
        <v>51</v>
      </c>
      <c r="H495" s="1" t="s">
        <v>907</v>
      </c>
      <c r="I495" s="1" t="s">
        <v>907</v>
      </c>
      <c r="J495" s="1" t="s">
        <v>907</v>
      </c>
      <c r="K495" s="1" t="s">
        <v>907</v>
      </c>
      <c r="N495" s="4">
        <f t="shared" si="37"/>
        <v>45</v>
      </c>
      <c r="O495" s="4">
        <f t="shared" si="38"/>
        <v>47</v>
      </c>
      <c r="P495" s="4" t="str">
        <f t="shared" si="35"/>
        <v>51</v>
      </c>
    </row>
    <row r="496" spans="1:16" x14ac:dyDescent="0.25">
      <c r="A496" s="1">
        <v>2018</v>
      </c>
      <c r="B496" s="2" t="s">
        <v>920</v>
      </c>
      <c r="C496" s="1">
        <f>LEN(Table1[[#This Row],[Industry code (SIC)]])</f>
        <v>3</v>
      </c>
      <c r="D496" s="2" t="str">
        <f t="shared" si="36"/>
        <v>511</v>
      </c>
      <c r="E496" s="3" t="str">
        <f t="shared" si="39"/>
        <v>511 - PAPER AND PAPER PRODUCTS</v>
      </c>
      <c r="F496" s="4" t="s">
        <v>317</v>
      </c>
      <c r="G496" s="1">
        <v>511</v>
      </c>
      <c r="H496" s="1" t="s">
        <v>907</v>
      </c>
      <c r="I496" s="1" t="s">
        <v>907</v>
      </c>
      <c r="J496" s="1" t="s">
        <v>907</v>
      </c>
      <c r="N496" s="4">
        <f t="shared" si="37"/>
        <v>36</v>
      </c>
      <c r="O496" s="4">
        <f t="shared" si="38"/>
        <v>39</v>
      </c>
      <c r="P496" s="4" t="str">
        <f t="shared" si="35"/>
        <v>511</v>
      </c>
    </row>
    <row r="497" spans="1:16" x14ac:dyDescent="0.25">
      <c r="A497" s="1">
        <v>2018</v>
      </c>
      <c r="B497" s="2" t="s">
        <v>920</v>
      </c>
      <c r="C497" s="1">
        <f>LEN(Table1[[#This Row],[Industry code (SIC)]])</f>
        <v>4</v>
      </c>
      <c r="D497" s="2" t="str">
        <f t="shared" si="36"/>
        <v>5111</v>
      </c>
      <c r="E497" s="3" t="str">
        <f t="shared" si="39"/>
        <v>5111 - PRINTING AND WRITING PAPER</v>
      </c>
      <c r="F497" s="4" t="s">
        <v>318</v>
      </c>
      <c r="G497" s="1">
        <v>5111</v>
      </c>
      <c r="I497" s="1" t="s">
        <v>907</v>
      </c>
      <c r="J497" s="1" t="s">
        <v>907</v>
      </c>
      <c r="N497" s="4">
        <f t="shared" si="37"/>
        <v>38</v>
      </c>
      <c r="O497" s="4">
        <f t="shared" si="38"/>
        <v>42</v>
      </c>
      <c r="P497" s="4" t="str">
        <f t="shared" si="35"/>
        <v>5111</v>
      </c>
    </row>
    <row r="498" spans="1:16" x14ac:dyDescent="0.25">
      <c r="A498" s="1">
        <v>2018</v>
      </c>
      <c r="B498" s="2" t="s">
        <v>920</v>
      </c>
      <c r="C498" s="1">
        <f>LEN(Table1[[#This Row],[Industry code (SIC)]])</f>
        <v>4</v>
      </c>
      <c r="D498" s="2" t="str">
        <f t="shared" si="36"/>
        <v>5112</v>
      </c>
      <c r="E498" s="3" t="str">
        <f t="shared" si="39"/>
        <v>5112 - STATIONERY AND OFFICE SUPPLIES</v>
      </c>
      <c r="F498" s="4" t="s">
        <v>319</v>
      </c>
      <c r="G498" s="1">
        <v>5112</v>
      </c>
      <c r="I498" s="1" t="s">
        <v>907</v>
      </c>
      <c r="J498" s="1" t="s">
        <v>907</v>
      </c>
      <c r="N498" s="4">
        <f t="shared" si="37"/>
        <v>42</v>
      </c>
      <c r="O498" s="4">
        <f t="shared" si="38"/>
        <v>46</v>
      </c>
      <c r="P498" s="4" t="str">
        <f t="shared" si="35"/>
        <v>5112</v>
      </c>
    </row>
    <row r="499" spans="1:16" x14ac:dyDescent="0.25">
      <c r="A499" s="1">
        <v>2018</v>
      </c>
      <c r="B499" s="2" t="s">
        <v>920</v>
      </c>
      <c r="C499" s="1">
        <f>LEN(Table1[[#This Row],[Industry code (SIC)]])</f>
        <v>4</v>
      </c>
      <c r="D499" s="2" t="str">
        <f t="shared" si="36"/>
        <v>5113</v>
      </c>
      <c r="E499" s="3" t="str">
        <f t="shared" si="39"/>
        <v>5113 - INDUSTRIAL AND PERSONAL SERVICE PAPER</v>
      </c>
      <c r="F499" s="4" t="s">
        <v>320</v>
      </c>
      <c r="G499" s="1">
        <v>5113</v>
      </c>
      <c r="H499" s="1" t="s">
        <v>907</v>
      </c>
      <c r="I499" s="1" t="s">
        <v>907</v>
      </c>
      <c r="J499" s="1" t="s">
        <v>907</v>
      </c>
      <c r="N499" s="4">
        <f t="shared" si="37"/>
        <v>49</v>
      </c>
      <c r="O499" s="4">
        <f t="shared" si="38"/>
        <v>53</v>
      </c>
      <c r="P499" s="4" t="str">
        <f t="shared" si="35"/>
        <v>5113</v>
      </c>
    </row>
    <row r="500" spans="1:16" x14ac:dyDescent="0.25">
      <c r="A500" s="1">
        <v>2018</v>
      </c>
      <c r="B500" s="2" t="s">
        <v>920</v>
      </c>
      <c r="C500" s="1">
        <f>LEN(Table1[[#This Row],[Industry code (SIC)]])</f>
        <v>3</v>
      </c>
      <c r="D500" s="2" t="str">
        <f t="shared" si="36"/>
        <v>512</v>
      </c>
      <c r="E500" s="3" t="str">
        <f t="shared" si="39"/>
        <v>512 - DRUGS, DRUG PROPRIETARIES, AND DRUGGISTS' SUNDRIES</v>
      </c>
      <c r="F500" s="4" t="s">
        <v>321</v>
      </c>
      <c r="G500" s="1">
        <v>512</v>
      </c>
      <c r="H500" s="1" t="s">
        <v>907</v>
      </c>
      <c r="I500" s="1" t="s">
        <v>907</v>
      </c>
      <c r="J500" s="1" t="s">
        <v>907</v>
      </c>
      <c r="N500" s="4">
        <f t="shared" si="37"/>
        <v>62</v>
      </c>
      <c r="O500" s="4">
        <f t="shared" si="38"/>
        <v>65</v>
      </c>
      <c r="P500" s="4" t="str">
        <f t="shared" si="35"/>
        <v>512</v>
      </c>
    </row>
    <row r="501" spans="1:16" x14ac:dyDescent="0.25">
      <c r="A501" s="1">
        <v>2018</v>
      </c>
      <c r="B501" s="2" t="s">
        <v>920</v>
      </c>
      <c r="C501" s="1">
        <f>LEN(Table1[[#This Row],[Industry code (SIC)]])</f>
        <v>4</v>
      </c>
      <c r="D501" s="2" t="str">
        <f t="shared" si="36"/>
        <v>5122</v>
      </c>
      <c r="E501" s="3" t="str">
        <f t="shared" si="39"/>
        <v>5122 - DRUGS, DRUG PROPRIETARIES, AND DRUGGISTS' SUNDRIES</v>
      </c>
      <c r="F501" s="4" t="s">
        <v>322</v>
      </c>
      <c r="G501" s="1">
        <v>5122</v>
      </c>
      <c r="H501" s="1" t="s">
        <v>907</v>
      </c>
      <c r="I501" s="1" t="s">
        <v>907</v>
      </c>
      <c r="J501" s="1" t="s">
        <v>907</v>
      </c>
      <c r="N501" s="4">
        <f t="shared" si="37"/>
        <v>62</v>
      </c>
      <c r="O501" s="4">
        <f t="shared" si="38"/>
        <v>66</v>
      </c>
      <c r="P501" s="4" t="str">
        <f t="shared" si="35"/>
        <v>5122</v>
      </c>
    </row>
    <row r="502" spans="1:16" x14ac:dyDescent="0.25">
      <c r="A502" s="1">
        <v>2018</v>
      </c>
      <c r="B502" s="2" t="s">
        <v>920</v>
      </c>
      <c r="C502" s="1">
        <f>LEN(Table1[[#This Row],[Industry code (SIC)]])</f>
        <v>3</v>
      </c>
      <c r="D502" s="2" t="str">
        <f t="shared" si="36"/>
        <v>513</v>
      </c>
      <c r="E502" s="3" t="str">
        <f t="shared" si="39"/>
        <v>513 - APPAREL, PIECE GOODS, AND NOTIONS</v>
      </c>
      <c r="F502" s="4" t="s">
        <v>323</v>
      </c>
      <c r="G502" s="1">
        <v>513</v>
      </c>
      <c r="H502" s="1" t="s">
        <v>907</v>
      </c>
      <c r="I502" s="1" t="s">
        <v>907</v>
      </c>
      <c r="J502" s="1" t="s">
        <v>907</v>
      </c>
      <c r="N502" s="4">
        <f t="shared" si="37"/>
        <v>45</v>
      </c>
      <c r="O502" s="4">
        <f t="shared" si="38"/>
        <v>48</v>
      </c>
      <c r="P502" s="4" t="str">
        <f t="shared" si="35"/>
        <v>513</v>
      </c>
    </row>
    <row r="503" spans="1:16" x14ac:dyDescent="0.25">
      <c r="A503" s="1">
        <v>2018</v>
      </c>
      <c r="B503" s="2" t="s">
        <v>920</v>
      </c>
      <c r="C503" s="1">
        <f>LEN(Table1[[#This Row],[Industry code (SIC)]])</f>
        <v>4</v>
      </c>
      <c r="D503" s="2" t="str">
        <f t="shared" si="36"/>
        <v>5131</v>
      </c>
      <c r="E503" s="3" t="str">
        <f t="shared" si="39"/>
        <v>5131 - PIECE GOODS, NOTIONS, AND OTHER DRY GOOD</v>
      </c>
      <c r="F503" s="4" t="s">
        <v>324</v>
      </c>
      <c r="G503" s="1">
        <v>5131</v>
      </c>
      <c r="I503" s="1" t="s">
        <v>907</v>
      </c>
      <c r="J503" s="1" t="s">
        <v>907</v>
      </c>
      <c r="N503" s="4">
        <f t="shared" si="37"/>
        <v>52</v>
      </c>
      <c r="O503" s="4">
        <f t="shared" si="38"/>
        <v>56</v>
      </c>
      <c r="P503" s="4" t="str">
        <f t="shared" si="35"/>
        <v>5131</v>
      </c>
    </row>
    <row r="504" spans="1:16" x14ac:dyDescent="0.25">
      <c r="A504" s="1">
        <v>2018</v>
      </c>
      <c r="B504" s="2" t="s">
        <v>920</v>
      </c>
      <c r="C504" s="1">
        <f>LEN(Table1[[#This Row],[Industry code (SIC)]])</f>
        <v>4</v>
      </c>
      <c r="D504" s="2" t="str">
        <f t="shared" si="36"/>
        <v>5136</v>
      </c>
      <c r="E504" s="3" t="str">
        <f t="shared" si="39"/>
        <v>5136 - MEN'S AND BOY'S CLOTHING AND FURNISHINGS</v>
      </c>
      <c r="F504" s="4" t="s">
        <v>325</v>
      </c>
      <c r="G504" s="1">
        <v>5136</v>
      </c>
      <c r="J504" s="1" t="s">
        <v>907</v>
      </c>
      <c r="N504" s="4">
        <f t="shared" si="37"/>
        <v>52</v>
      </c>
      <c r="O504" s="4">
        <f t="shared" si="38"/>
        <v>56</v>
      </c>
      <c r="P504" s="4" t="str">
        <f t="shared" si="35"/>
        <v>5136</v>
      </c>
    </row>
    <row r="505" spans="1:16" x14ac:dyDescent="0.25">
      <c r="A505" s="1">
        <v>2018</v>
      </c>
      <c r="B505" s="2" t="s">
        <v>920</v>
      </c>
      <c r="C505" s="1">
        <f>LEN(Table1[[#This Row],[Industry code (SIC)]])</f>
        <v>4</v>
      </c>
      <c r="D505" s="2" t="str">
        <f t="shared" si="36"/>
        <v>5137</v>
      </c>
      <c r="E505" s="3" t="str">
        <f t="shared" si="39"/>
        <v>5137 - WOMEN'S, CHILDREN'S, AND INFANTS' CLOTHING AND ACCESSORIES</v>
      </c>
      <c r="F505" s="4" t="s">
        <v>326</v>
      </c>
      <c r="G505" s="1">
        <v>5137</v>
      </c>
      <c r="I505" s="1" t="s">
        <v>907</v>
      </c>
      <c r="J505" s="1" t="s">
        <v>907</v>
      </c>
      <c r="N505" s="4">
        <f t="shared" si="37"/>
        <v>70</v>
      </c>
      <c r="O505" s="4">
        <f t="shared" si="38"/>
        <v>74</v>
      </c>
      <c r="P505" s="4" t="str">
        <f t="shared" si="35"/>
        <v>5137</v>
      </c>
    </row>
    <row r="506" spans="1:16" x14ac:dyDescent="0.25">
      <c r="A506" s="1">
        <v>2018</v>
      </c>
      <c r="B506" s="2" t="s">
        <v>920</v>
      </c>
      <c r="C506" s="1">
        <f>LEN(Table1[[#This Row],[Industry code (SIC)]])</f>
        <v>4</v>
      </c>
      <c r="D506" s="2" t="str">
        <f t="shared" si="36"/>
        <v>5139</v>
      </c>
      <c r="E506" s="3" t="str">
        <f t="shared" si="39"/>
        <v>5139 - FOOTWEAR</v>
      </c>
      <c r="F506" s="4" t="s">
        <v>327</v>
      </c>
      <c r="G506" s="1">
        <v>5139</v>
      </c>
      <c r="I506" s="1" t="s">
        <v>907</v>
      </c>
      <c r="J506" s="1" t="s">
        <v>907</v>
      </c>
      <c r="N506" s="4">
        <f t="shared" si="37"/>
        <v>20</v>
      </c>
      <c r="O506" s="4">
        <f t="shared" si="38"/>
        <v>24</v>
      </c>
      <c r="P506" s="4" t="str">
        <f t="shared" si="35"/>
        <v>5139</v>
      </c>
    </row>
    <row r="507" spans="1:16" x14ac:dyDescent="0.25">
      <c r="A507" s="1">
        <v>2018</v>
      </c>
      <c r="B507" s="2" t="s">
        <v>920</v>
      </c>
      <c r="C507" s="1">
        <f>LEN(Table1[[#This Row],[Industry code (SIC)]])</f>
        <v>3</v>
      </c>
      <c r="D507" s="2" t="str">
        <f t="shared" si="36"/>
        <v>514</v>
      </c>
      <c r="E507" s="3" t="str">
        <f t="shared" si="39"/>
        <v>514 - GROCERIES AND RELATED PRODUCTS</v>
      </c>
      <c r="F507" s="4" t="s">
        <v>328</v>
      </c>
      <c r="G507" s="1">
        <v>514</v>
      </c>
      <c r="H507" s="1" t="s">
        <v>907</v>
      </c>
      <c r="I507" s="1" t="s">
        <v>907</v>
      </c>
      <c r="J507" s="1" t="s">
        <v>907</v>
      </c>
      <c r="K507" s="1" t="s">
        <v>907</v>
      </c>
      <c r="N507" s="4">
        <f t="shared" si="37"/>
        <v>42</v>
      </c>
      <c r="O507" s="4">
        <f t="shared" si="38"/>
        <v>45</v>
      </c>
      <c r="P507" s="4" t="str">
        <f t="shared" si="35"/>
        <v>514</v>
      </c>
    </row>
    <row r="508" spans="1:16" x14ac:dyDescent="0.25">
      <c r="A508" s="1">
        <v>2018</v>
      </c>
      <c r="B508" s="2" t="s">
        <v>920</v>
      </c>
      <c r="C508" s="1">
        <f>LEN(Table1[[#This Row],[Industry code (SIC)]])</f>
        <v>4</v>
      </c>
      <c r="D508" s="2" t="str">
        <f t="shared" si="36"/>
        <v>5141</v>
      </c>
      <c r="E508" s="3" t="str">
        <f t="shared" si="39"/>
        <v>5141 - GROCERIES, GENERAL LINE</v>
      </c>
      <c r="F508" s="4" t="s">
        <v>329</v>
      </c>
      <c r="G508" s="1">
        <v>5141</v>
      </c>
      <c r="H508" s="1" t="s">
        <v>907</v>
      </c>
      <c r="I508" s="1" t="s">
        <v>907</v>
      </c>
      <c r="J508" s="1" t="s">
        <v>907</v>
      </c>
      <c r="N508" s="4">
        <f t="shared" si="37"/>
        <v>35</v>
      </c>
      <c r="O508" s="4">
        <f t="shared" si="38"/>
        <v>39</v>
      </c>
      <c r="P508" s="4" t="str">
        <f t="shared" si="35"/>
        <v>5141</v>
      </c>
    </row>
    <row r="509" spans="1:16" x14ac:dyDescent="0.25">
      <c r="A509" s="1">
        <v>2018</v>
      </c>
      <c r="B509" s="2" t="s">
        <v>920</v>
      </c>
      <c r="C509" s="1">
        <f>LEN(Table1[[#This Row],[Industry code (SIC)]])</f>
        <v>4</v>
      </c>
      <c r="D509" s="2" t="str">
        <f t="shared" si="36"/>
        <v>5142</v>
      </c>
      <c r="E509" s="3" t="str">
        <f t="shared" si="39"/>
        <v>5142 - PACKAGED FROZEN FOODS</v>
      </c>
      <c r="F509" s="4" t="s">
        <v>330</v>
      </c>
      <c r="G509" s="1">
        <v>5142</v>
      </c>
      <c r="H509" s="1" t="s">
        <v>907</v>
      </c>
      <c r="I509" s="1" t="s">
        <v>907</v>
      </c>
      <c r="J509" s="1" t="s">
        <v>907</v>
      </c>
      <c r="N509" s="4">
        <f t="shared" si="37"/>
        <v>33</v>
      </c>
      <c r="O509" s="4">
        <f t="shared" si="38"/>
        <v>37</v>
      </c>
      <c r="P509" s="4" t="str">
        <f t="shared" si="35"/>
        <v>5142</v>
      </c>
    </row>
    <row r="510" spans="1:16" x14ac:dyDescent="0.25">
      <c r="A510" s="1">
        <v>2018</v>
      </c>
      <c r="B510" s="2" t="s">
        <v>920</v>
      </c>
      <c r="C510" s="1">
        <f>LEN(Table1[[#This Row],[Industry code (SIC)]])</f>
        <v>4</v>
      </c>
      <c r="D510" s="2" t="str">
        <f t="shared" si="36"/>
        <v>5143</v>
      </c>
      <c r="E510" s="3" t="str">
        <f t="shared" si="39"/>
        <v>5143 - DAIRY PRODUCTS, EXCEPT DRIED OR CANNED</v>
      </c>
      <c r="F510" s="4" t="s">
        <v>331</v>
      </c>
      <c r="G510" s="1">
        <v>5143</v>
      </c>
      <c r="I510" s="1" t="s">
        <v>907</v>
      </c>
      <c r="J510" s="1" t="s">
        <v>907</v>
      </c>
      <c r="N510" s="4">
        <f t="shared" si="37"/>
        <v>50</v>
      </c>
      <c r="O510" s="4">
        <f t="shared" si="38"/>
        <v>54</v>
      </c>
      <c r="P510" s="4" t="str">
        <f t="shared" si="35"/>
        <v>5143</v>
      </c>
    </row>
    <row r="511" spans="1:16" x14ac:dyDescent="0.25">
      <c r="A511" s="1">
        <v>2018</v>
      </c>
      <c r="B511" s="2" t="s">
        <v>920</v>
      </c>
      <c r="C511" s="1">
        <f>LEN(Table1[[#This Row],[Industry code (SIC)]])</f>
        <v>4</v>
      </c>
      <c r="D511" s="2" t="str">
        <f t="shared" si="36"/>
        <v>5145</v>
      </c>
      <c r="E511" s="3" t="str">
        <f t="shared" si="39"/>
        <v>5145 - CONFECTIONERY</v>
      </c>
      <c r="F511" s="4" t="s">
        <v>332</v>
      </c>
      <c r="G511" s="1">
        <v>5145</v>
      </c>
      <c r="H511" s="1" t="s">
        <v>907</v>
      </c>
      <c r="N511" s="4">
        <f t="shared" si="37"/>
        <v>25</v>
      </c>
      <c r="O511" s="4">
        <f t="shared" si="38"/>
        <v>29</v>
      </c>
      <c r="P511" s="4" t="str">
        <f t="shared" si="35"/>
        <v>5145</v>
      </c>
    </row>
    <row r="512" spans="1:16" x14ac:dyDescent="0.25">
      <c r="A512" s="1">
        <v>2018</v>
      </c>
      <c r="B512" s="2" t="s">
        <v>920</v>
      </c>
      <c r="C512" s="1">
        <f>LEN(Table1[[#This Row],[Industry code (SIC)]])</f>
        <v>4</v>
      </c>
      <c r="D512" s="2" t="str">
        <f t="shared" si="36"/>
        <v>5146</v>
      </c>
      <c r="E512" s="3" t="str">
        <f t="shared" si="39"/>
        <v>5146 - FISH AND SEAFOODS</v>
      </c>
      <c r="F512" s="4" t="s">
        <v>333</v>
      </c>
      <c r="G512" s="1">
        <v>5146</v>
      </c>
      <c r="I512" s="1" t="s">
        <v>907</v>
      </c>
      <c r="J512" s="1" t="s">
        <v>907</v>
      </c>
      <c r="N512" s="4">
        <f t="shared" si="37"/>
        <v>29</v>
      </c>
      <c r="O512" s="4">
        <f t="shared" si="38"/>
        <v>33</v>
      </c>
      <c r="P512" s="4" t="str">
        <f t="shared" si="35"/>
        <v>5146</v>
      </c>
    </row>
    <row r="513" spans="1:16" x14ac:dyDescent="0.25">
      <c r="A513" s="1">
        <v>2018</v>
      </c>
      <c r="B513" s="2" t="s">
        <v>920</v>
      </c>
      <c r="C513" s="1">
        <f>LEN(Table1[[#This Row],[Industry code (SIC)]])</f>
        <v>4</v>
      </c>
      <c r="D513" s="2" t="str">
        <f t="shared" si="36"/>
        <v>5147</v>
      </c>
      <c r="E513" s="3" t="str">
        <f t="shared" si="39"/>
        <v>5147 - MEATS AND MEAT PRODUCTS</v>
      </c>
      <c r="F513" s="4" t="s">
        <v>334</v>
      </c>
      <c r="G513" s="1">
        <v>5147</v>
      </c>
      <c r="I513" s="1" t="s">
        <v>907</v>
      </c>
      <c r="J513" s="1" t="s">
        <v>907</v>
      </c>
      <c r="N513" s="4">
        <f t="shared" si="37"/>
        <v>35</v>
      </c>
      <c r="O513" s="4">
        <f t="shared" si="38"/>
        <v>39</v>
      </c>
      <c r="P513" s="4" t="str">
        <f t="shared" si="35"/>
        <v>5147</v>
      </c>
    </row>
    <row r="514" spans="1:16" x14ac:dyDescent="0.25">
      <c r="A514" s="1">
        <v>2018</v>
      </c>
      <c r="B514" s="2" t="s">
        <v>920</v>
      </c>
      <c r="C514" s="1">
        <f>LEN(Table1[[#This Row],[Industry code (SIC)]])</f>
        <v>4</v>
      </c>
      <c r="D514" s="2" t="str">
        <f t="shared" si="36"/>
        <v>5148</v>
      </c>
      <c r="E514" s="3" t="str">
        <f t="shared" si="39"/>
        <v>5148 - FRESH FRUITS AND VEGETABLES</v>
      </c>
      <c r="F514" s="4" t="s">
        <v>335</v>
      </c>
      <c r="G514" s="1">
        <v>5148</v>
      </c>
      <c r="H514" s="1" t="s">
        <v>907</v>
      </c>
      <c r="I514" s="1" t="s">
        <v>907</v>
      </c>
      <c r="J514" s="1" t="s">
        <v>907</v>
      </c>
      <c r="N514" s="4">
        <f t="shared" si="37"/>
        <v>39</v>
      </c>
      <c r="O514" s="4">
        <f t="shared" si="38"/>
        <v>43</v>
      </c>
      <c r="P514" s="4" t="str">
        <f t="shared" si="35"/>
        <v>5148</v>
      </c>
    </row>
    <row r="515" spans="1:16" x14ac:dyDescent="0.25">
      <c r="A515" s="1">
        <v>2018</v>
      </c>
      <c r="B515" s="2" t="s">
        <v>920</v>
      </c>
      <c r="C515" s="1">
        <f>LEN(Table1[[#This Row],[Industry code (SIC)]])</f>
        <v>4</v>
      </c>
      <c r="D515" s="2" t="str">
        <f t="shared" si="36"/>
        <v>5149</v>
      </c>
      <c r="E515" s="3" t="str">
        <f t="shared" si="39"/>
        <v>5149 - GROCERIES AND RELATED PRODUCTS, NOT ELSEWHERE CLASSIFIED</v>
      </c>
      <c r="F515" s="4" t="s">
        <v>336</v>
      </c>
      <c r="G515" s="1">
        <v>5149</v>
      </c>
      <c r="H515" s="1" t="s">
        <v>907</v>
      </c>
      <c r="I515" s="1" t="s">
        <v>907</v>
      </c>
      <c r="J515" s="1" t="s">
        <v>907</v>
      </c>
      <c r="N515" s="4">
        <f t="shared" si="37"/>
        <v>68</v>
      </c>
      <c r="O515" s="4">
        <f t="shared" si="38"/>
        <v>72</v>
      </c>
      <c r="P515" s="4" t="str">
        <f t="shared" ref="P515:P578" si="40">MID(F515,N515,O515-N515)</f>
        <v>5149</v>
      </c>
    </row>
    <row r="516" spans="1:16" x14ac:dyDescent="0.25">
      <c r="A516" s="1">
        <v>2018</v>
      </c>
      <c r="B516" s="2" t="s">
        <v>920</v>
      </c>
      <c r="C516" s="1">
        <f>LEN(Table1[[#This Row],[Industry code (SIC)]])</f>
        <v>3</v>
      </c>
      <c r="D516" s="2" t="str">
        <f t="shared" ref="D516:D579" si="41">P516</f>
        <v>515</v>
      </c>
      <c r="E516" s="3" t="str">
        <f t="shared" si="39"/>
        <v>515 - FARM-PRODUCT RAW MATERIALS</v>
      </c>
      <c r="F516" s="4" t="s">
        <v>337</v>
      </c>
      <c r="G516" s="1">
        <v>515</v>
      </c>
      <c r="H516" s="1" t="s">
        <v>907</v>
      </c>
      <c r="I516" s="1" t="s">
        <v>907</v>
      </c>
      <c r="J516" s="1" t="s">
        <v>907</v>
      </c>
      <c r="N516" s="4">
        <f t="shared" ref="N516:N579" si="42">FIND("SIC code ",F516)+9</f>
        <v>38</v>
      </c>
      <c r="O516" s="4">
        <f t="shared" ref="O516:O579" si="43">FIND(")",F516)</f>
        <v>41</v>
      </c>
      <c r="P516" s="4" t="str">
        <f t="shared" si="40"/>
        <v>515</v>
      </c>
    </row>
    <row r="517" spans="1:16" x14ac:dyDescent="0.25">
      <c r="A517" s="1">
        <v>2018</v>
      </c>
      <c r="B517" s="2" t="s">
        <v>920</v>
      </c>
      <c r="C517" s="1">
        <f>LEN(Table1[[#This Row],[Industry code (SIC)]])</f>
        <v>4</v>
      </c>
      <c r="D517" s="2" t="str">
        <f t="shared" si="41"/>
        <v>5153</v>
      </c>
      <c r="E517" s="3" t="str">
        <f t="shared" ref="E517:E580" si="44">D517&amp;" - "&amp;UPPER(LEFT(F517,FIND("(",F517)-2))</f>
        <v>5153 - GRAIN AND FIELD BEANS</v>
      </c>
      <c r="F517" s="4" t="s">
        <v>338</v>
      </c>
      <c r="G517" s="1">
        <v>5153</v>
      </c>
      <c r="I517" s="1" t="s">
        <v>907</v>
      </c>
      <c r="J517" s="1" t="s">
        <v>907</v>
      </c>
      <c r="N517" s="4">
        <f t="shared" si="42"/>
        <v>33</v>
      </c>
      <c r="O517" s="4">
        <f t="shared" si="43"/>
        <v>37</v>
      </c>
      <c r="P517" s="4" t="str">
        <f t="shared" si="40"/>
        <v>5153</v>
      </c>
    </row>
    <row r="518" spans="1:16" x14ac:dyDescent="0.25">
      <c r="A518" s="1">
        <v>2018</v>
      </c>
      <c r="B518" s="2" t="s">
        <v>920</v>
      </c>
      <c r="C518" s="1">
        <f>LEN(Table1[[#This Row],[Industry code (SIC)]])</f>
        <v>3</v>
      </c>
      <c r="D518" s="2" t="str">
        <f t="shared" si="41"/>
        <v>516</v>
      </c>
      <c r="E518" s="3" t="str">
        <f t="shared" si="44"/>
        <v>516 - CHEMICALS AND ALLIED PRODUCTS</v>
      </c>
      <c r="F518" s="4" t="s">
        <v>339</v>
      </c>
      <c r="G518" s="1">
        <v>516</v>
      </c>
      <c r="H518" s="1" t="s">
        <v>907</v>
      </c>
      <c r="I518" s="1" t="s">
        <v>907</v>
      </c>
      <c r="J518" s="1" t="s">
        <v>907</v>
      </c>
      <c r="N518" s="4">
        <f t="shared" si="42"/>
        <v>41</v>
      </c>
      <c r="O518" s="4">
        <f t="shared" si="43"/>
        <v>44</v>
      </c>
      <c r="P518" s="4" t="str">
        <f t="shared" si="40"/>
        <v>516</v>
      </c>
    </row>
    <row r="519" spans="1:16" x14ac:dyDescent="0.25">
      <c r="A519" s="1">
        <v>2018</v>
      </c>
      <c r="B519" s="2" t="s">
        <v>920</v>
      </c>
      <c r="C519" s="1">
        <f>LEN(Table1[[#This Row],[Industry code (SIC)]])</f>
        <v>4</v>
      </c>
      <c r="D519" s="2" t="str">
        <f t="shared" si="41"/>
        <v>5162</v>
      </c>
      <c r="E519" s="3" t="str">
        <f t="shared" si="44"/>
        <v>5162 - PLASTICS MATERIALS AND BASIC FORMS AND SHAPES</v>
      </c>
      <c r="F519" s="4" t="s">
        <v>340</v>
      </c>
      <c r="G519" s="1">
        <v>5162</v>
      </c>
      <c r="I519" s="1" t="s">
        <v>907</v>
      </c>
      <c r="J519" s="1" t="s">
        <v>907</v>
      </c>
      <c r="N519" s="4">
        <f t="shared" si="42"/>
        <v>57</v>
      </c>
      <c r="O519" s="4">
        <f t="shared" si="43"/>
        <v>61</v>
      </c>
      <c r="P519" s="4" t="str">
        <f t="shared" si="40"/>
        <v>5162</v>
      </c>
    </row>
    <row r="520" spans="1:16" x14ac:dyDescent="0.25">
      <c r="A520" s="1">
        <v>2018</v>
      </c>
      <c r="B520" s="2" t="s">
        <v>920</v>
      </c>
      <c r="C520" s="1">
        <f>LEN(Table1[[#This Row],[Industry code (SIC)]])</f>
        <v>4</v>
      </c>
      <c r="D520" s="2" t="str">
        <f t="shared" si="41"/>
        <v>5169</v>
      </c>
      <c r="E520" s="3" t="str">
        <f t="shared" si="44"/>
        <v>5169 - CHEMICALS AND ALLIED PRODUCTS, NOT ELSEWHERE CLASSIFIED</v>
      </c>
      <c r="F520" s="4" t="s">
        <v>341</v>
      </c>
      <c r="G520" s="1">
        <v>5169</v>
      </c>
      <c r="H520" s="1" t="s">
        <v>907</v>
      </c>
      <c r="I520" s="1" t="s">
        <v>907</v>
      </c>
      <c r="J520" s="1" t="s">
        <v>907</v>
      </c>
      <c r="N520" s="4">
        <f t="shared" si="42"/>
        <v>67</v>
      </c>
      <c r="O520" s="4">
        <f t="shared" si="43"/>
        <v>71</v>
      </c>
      <c r="P520" s="4" t="str">
        <f t="shared" si="40"/>
        <v>5169</v>
      </c>
    </row>
    <row r="521" spans="1:16" x14ac:dyDescent="0.25">
      <c r="A521" s="1">
        <v>2018</v>
      </c>
      <c r="B521" s="2" t="s">
        <v>920</v>
      </c>
      <c r="C521" s="1">
        <f>LEN(Table1[[#This Row],[Industry code (SIC)]])</f>
        <v>3</v>
      </c>
      <c r="D521" s="2" t="str">
        <f t="shared" si="41"/>
        <v>517</v>
      </c>
      <c r="E521" s="3" t="str">
        <f t="shared" si="44"/>
        <v>517 - PETROLEUM AND PETROLEUM PRODUCTS</v>
      </c>
      <c r="F521" s="4" t="s">
        <v>342</v>
      </c>
      <c r="G521" s="1">
        <v>517</v>
      </c>
      <c r="I521" s="1" t="s">
        <v>907</v>
      </c>
      <c r="J521" s="1" t="s">
        <v>907</v>
      </c>
      <c r="N521" s="4">
        <f t="shared" si="42"/>
        <v>44</v>
      </c>
      <c r="O521" s="4">
        <f t="shared" si="43"/>
        <v>47</v>
      </c>
      <c r="P521" s="4" t="str">
        <f t="shared" si="40"/>
        <v>517</v>
      </c>
    </row>
    <row r="522" spans="1:16" x14ac:dyDescent="0.25">
      <c r="A522" s="1">
        <v>2018</v>
      </c>
      <c r="B522" s="2" t="s">
        <v>920</v>
      </c>
      <c r="C522" s="1">
        <f>LEN(Table1[[#This Row],[Industry code (SIC)]])</f>
        <v>4</v>
      </c>
      <c r="D522" s="2" t="str">
        <f t="shared" si="41"/>
        <v>5171</v>
      </c>
      <c r="E522" s="3" t="str">
        <f t="shared" si="44"/>
        <v>5171 - PETROLEUM BULK STATIONS AND TERMINALS</v>
      </c>
      <c r="F522" s="4" t="s">
        <v>343</v>
      </c>
      <c r="G522" s="1">
        <v>5171</v>
      </c>
      <c r="I522" s="1" t="s">
        <v>907</v>
      </c>
      <c r="J522" s="1" t="s">
        <v>907</v>
      </c>
      <c r="N522" s="4">
        <f t="shared" si="42"/>
        <v>49</v>
      </c>
      <c r="O522" s="4">
        <f t="shared" si="43"/>
        <v>53</v>
      </c>
      <c r="P522" s="4" t="str">
        <f t="shared" si="40"/>
        <v>5171</v>
      </c>
    </row>
    <row r="523" spans="1:16" x14ac:dyDescent="0.25">
      <c r="A523" s="1">
        <v>2018</v>
      </c>
      <c r="B523" s="2" t="s">
        <v>920</v>
      </c>
      <c r="C523" s="1">
        <f>LEN(Table1[[#This Row],[Industry code (SIC)]])</f>
        <v>4</v>
      </c>
      <c r="D523" s="2" t="str">
        <f t="shared" si="41"/>
        <v>5172</v>
      </c>
      <c r="E523" s="3" t="str">
        <f t="shared" si="44"/>
        <v>5172 - PETROLEUM AND PETROLEUM PRODUCTS WHOLESALERS, EXCEPT BULK STATIONS AND TERMINALS</v>
      </c>
      <c r="F523" s="4" t="s">
        <v>344</v>
      </c>
      <c r="G523" s="1">
        <v>5172</v>
      </c>
      <c r="I523" s="1" t="s">
        <v>907</v>
      </c>
      <c r="J523" s="1" t="s">
        <v>907</v>
      </c>
      <c r="N523" s="4">
        <f t="shared" si="42"/>
        <v>92</v>
      </c>
      <c r="O523" s="4">
        <f t="shared" si="43"/>
        <v>96</v>
      </c>
      <c r="P523" s="4" t="str">
        <f t="shared" si="40"/>
        <v>5172</v>
      </c>
    </row>
    <row r="524" spans="1:16" x14ac:dyDescent="0.25">
      <c r="A524" s="1">
        <v>2018</v>
      </c>
      <c r="B524" s="2" t="s">
        <v>920</v>
      </c>
      <c r="C524" s="1">
        <f>LEN(Table1[[#This Row],[Industry code (SIC)]])</f>
        <v>3</v>
      </c>
      <c r="D524" s="2" t="str">
        <f t="shared" si="41"/>
        <v>518</v>
      </c>
      <c r="E524" s="3" t="str">
        <f t="shared" si="44"/>
        <v>518 - BEER, WINE, AND DISTILLED ALCOHOLIC BEVERAGES</v>
      </c>
      <c r="F524" s="4" t="s">
        <v>345</v>
      </c>
      <c r="G524" s="1">
        <v>518</v>
      </c>
      <c r="H524" s="1" t="s">
        <v>907</v>
      </c>
      <c r="I524" s="1" t="s">
        <v>907</v>
      </c>
      <c r="J524" s="1" t="s">
        <v>907</v>
      </c>
      <c r="N524" s="4">
        <f t="shared" si="42"/>
        <v>57</v>
      </c>
      <c r="O524" s="4">
        <f t="shared" si="43"/>
        <v>60</v>
      </c>
      <c r="P524" s="4" t="str">
        <f t="shared" si="40"/>
        <v>518</v>
      </c>
    </row>
    <row r="525" spans="1:16" x14ac:dyDescent="0.25">
      <c r="A525" s="1">
        <v>2018</v>
      </c>
      <c r="B525" s="2" t="s">
        <v>920</v>
      </c>
      <c r="C525" s="1">
        <f>LEN(Table1[[#This Row],[Industry code (SIC)]])</f>
        <v>4</v>
      </c>
      <c r="D525" s="2" t="str">
        <f t="shared" si="41"/>
        <v>5181</v>
      </c>
      <c r="E525" s="3" t="str">
        <f t="shared" si="44"/>
        <v>5181 - BEER AND ALE</v>
      </c>
      <c r="F525" s="4" t="s">
        <v>346</v>
      </c>
      <c r="G525" s="1">
        <v>5181</v>
      </c>
      <c r="H525" s="1" t="s">
        <v>907</v>
      </c>
      <c r="I525" s="1" t="s">
        <v>907</v>
      </c>
      <c r="J525" s="1" t="s">
        <v>907</v>
      </c>
      <c r="N525" s="4">
        <f t="shared" si="42"/>
        <v>24</v>
      </c>
      <c r="O525" s="4">
        <f t="shared" si="43"/>
        <v>28</v>
      </c>
      <c r="P525" s="4" t="str">
        <f t="shared" si="40"/>
        <v>5181</v>
      </c>
    </row>
    <row r="526" spans="1:16" x14ac:dyDescent="0.25">
      <c r="A526" s="1">
        <v>2018</v>
      </c>
      <c r="B526" s="2" t="s">
        <v>920</v>
      </c>
      <c r="C526" s="1">
        <f>LEN(Table1[[#This Row],[Industry code (SIC)]])</f>
        <v>4</v>
      </c>
      <c r="D526" s="2" t="str">
        <f t="shared" si="41"/>
        <v>5182</v>
      </c>
      <c r="E526" s="3" t="str">
        <f t="shared" si="44"/>
        <v>5182 - WINE AND DISTILLED ALCOHOLIC BEVERAGES</v>
      </c>
      <c r="F526" s="4" t="s">
        <v>347</v>
      </c>
      <c r="G526" s="1">
        <v>5182</v>
      </c>
      <c r="H526" s="1" t="s">
        <v>907</v>
      </c>
      <c r="I526" s="1" t="s">
        <v>907</v>
      </c>
      <c r="J526" s="1" t="s">
        <v>907</v>
      </c>
      <c r="N526" s="4">
        <f t="shared" si="42"/>
        <v>50</v>
      </c>
      <c r="O526" s="4">
        <f t="shared" si="43"/>
        <v>54</v>
      </c>
      <c r="P526" s="4" t="str">
        <f t="shared" si="40"/>
        <v>5182</v>
      </c>
    </row>
    <row r="527" spans="1:16" x14ac:dyDescent="0.25">
      <c r="A527" s="1">
        <v>2018</v>
      </c>
      <c r="B527" s="2" t="s">
        <v>920</v>
      </c>
      <c r="C527" s="1">
        <f>LEN(Table1[[#This Row],[Industry code (SIC)]])</f>
        <v>3</v>
      </c>
      <c r="D527" s="2" t="str">
        <f t="shared" si="41"/>
        <v>519</v>
      </c>
      <c r="E527" s="3" t="str">
        <f t="shared" si="44"/>
        <v>519 - MISCELLANEOUS NON-DURABLE GOODS</v>
      </c>
      <c r="F527" s="4" t="s">
        <v>348</v>
      </c>
      <c r="G527" s="1">
        <v>519</v>
      </c>
      <c r="H527" s="1" t="s">
        <v>907</v>
      </c>
      <c r="I527" s="1" t="s">
        <v>907</v>
      </c>
      <c r="J527" s="1" t="s">
        <v>907</v>
      </c>
      <c r="N527" s="4">
        <f t="shared" si="42"/>
        <v>43</v>
      </c>
      <c r="O527" s="4">
        <f t="shared" si="43"/>
        <v>46</v>
      </c>
      <c r="P527" s="4" t="str">
        <f t="shared" si="40"/>
        <v>519</v>
      </c>
    </row>
    <row r="528" spans="1:16" x14ac:dyDescent="0.25">
      <c r="A528" s="1">
        <v>2018</v>
      </c>
      <c r="B528" s="2" t="s">
        <v>920</v>
      </c>
      <c r="C528" s="1">
        <f>LEN(Table1[[#This Row],[Industry code (SIC)]])</f>
        <v>4</v>
      </c>
      <c r="D528" s="2" t="str">
        <f t="shared" si="41"/>
        <v>5191</v>
      </c>
      <c r="E528" s="3" t="str">
        <f t="shared" si="44"/>
        <v>5191 - FARM SUPPLIES</v>
      </c>
      <c r="F528" s="4" t="s">
        <v>349</v>
      </c>
      <c r="G528" s="1">
        <v>5191</v>
      </c>
      <c r="H528" s="1" t="s">
        <v>907</v>
      </c>
      <c r="I528" s="1" t="s">
        <v>907</v>
      </c>
      <c r="J528" s="1" t="s">
        <v>907</v>
      </c>
      <c r="N528" s="4">
        <f t="shared" si="42"/>
        <v>25</v>
      </c>
      <c r="O528" s="4">
        <f t="shared" si="43"/>
        <v>29</v>
      </c>
      <c r="P528" s="4" t="str">
        <f t="shared" si="40"/>
        <v>5191</v>
      </c>
    </row>
    <row r="529" spans="1:16" x14ac:dyDescent="0.25">
      <c r="A529" s="1">
        <v>2018</v>
      </c>
      <c r="B529" s="2" t="s">
        <v>920</v>
      </c>
      <c r="C529" s="1">
        <f>LEN(Table1[[#This Row],[Industry code (SIC)]])</f>
        <v>4</v>
      </c>
      <c r="D529" s="2" t="str">
        <f t="shared" si="41"/>
        <v>5192</v>
      </c>
      <c r="E529" s="3" t="str">
        <f t="shared" si="44"/>
        <v>5192 - BOOKS, PERIODICALS, AND NEWSPAPERS</v>
      </c>
      <c r="F529" s="4" t="s">
        <v>350</v>
      </c>
      <c r="G529" s="1">
        <v>5192</v>
      </c>
      <c r="J529" s="1" t="s">
        <v>907</v>
      </c>
      <c r="N529" s="4">
        <f t="shared" si="42"/>
        <v>46</v>
      </c>
      <c r="O529" s="4">
        <f t="shared" si="43"/>
        <v>50</v>
      </c>
      <c r="P529" s="4" t="str">
        <f t="shared" si="40"/>
        <v>5192</v>
      </c>
    </row>
    <row r="530" spans="1:16" x14ac:dyDescent="0.25">
      <c r="A530" s="1">
        <v>2018</v>
      </c>
      <c r="B530" s="2" t="s">
        <v>920</v>
      </c>
      <c r="C530" s="1">
        <f>LEN(Table1[[#This Row],[Industry code (SIC)]])</f>
        <v>4</v>
      </c>
      <c r="D530" s="2" t="str">
        <f t="shared" si="41"/>
        <v>5193</v>
      </c>
      <c r="E530" s="3" t="str">
        <f t="shared" si="44"/>
        <v>5193 - FLOWERS, NURSERY STOCK, AND FLORISTS' SUPPLIES</v>
      </c>
      <c r="F530" s="4" t="s">
        <v>351</v>
      </c>
      <c r="G530" s="1">
        <v>5193</v>
      </c>
      <c r="I530" s="1" t="s">
        <v>907</v>
      </c>
      <c r="J530" s="1" t="s">
        <v>907</v>
      </c>
      <c r="N530" s="4">
        <f t="shared" si="42"/>
        <v>58</v>
      </c>
      <c r="O530" s="4">
        <f t="shared" si="43"/>
        <v>62</v>
      </c>
      <c r="P530" s="4" t="str">
        <f t="shared" si="40"/>
        <v>5193</v>
      </c>
    </row>
    <row r="531" spans="1:16" x14ac:dyDescent="0.25">
      <c r="A531" s="1">
        <v>2018</v>
      </c>
      <c r="B531" s="2" t="s">
        <v>920</v>
      </c>
      <c r="C531" s="1">
        <f>LEN(Table1[[#This Row],[Industry code (SIC)]])</f>
        <v>4</v>
      </c>
      <c r="D531" s="2" t="str">
        <f t="shared" si="41"/>
        <v>5199</v>
      </c>
      <c r="E531" s="3" t="str">
        <f t="shared" si="44"/>
        <v>5199 - NONDURABLE GOODS, NOT ELSEWHERE CLASSIFIED</v>
      </c>
      <c r="F531" s="4" t="s">
        <v>352</v>
      </c>
      <c r="G531" s="1">
        <v>5199</v>
      </c>
      <c r="H531" s="1" t="s">
        <v>907</v>
      </c>
      <c r="I531" s="1" t="s">
        <v>907</v>
      </c>
      <c r="J531" s="1" t="s">
        <v>907</v>
      </c>
      <c r="N531" s="4">
        <f t="shared" si="42"/>
        <v>54</v>
      </c>
      <c r="O531" s="4">
        <f t="shared" si="43"/>
        <v>58</v>
      </c>
      <c r="P531" s="4" t="str">
        <f t="shared" si="40"/>
        <v>5199</v>
      </c>
    </row>
    <row r="532" spans="1:16" x14ac:dyDescent="0.25">
      <c r="A532" s="1">
        <v>2018</v>
      </c>
      <c r="B532" s="2" t="s">
        <v>921</v>
      </c>
      <c r="C532" s="1">
        <f>LEN(Table1[[#This Row],[Industry code (SIC)]])</f>
        <v>1</v>
      </c>
      <c r="D532" s="2" t="str">
        <f t="shared" si="41"/>
        <v>G</v>
      </c>
      <c r="E532" s="3" t="str">
        <f t="shared" si="44"/>
        <v>G - RETAIL TRADE</v>
      </c>
      <c r="F532" s="4" t="s">
        <v>353</v>
      </c>
      <c r="G532" s="1" t="s">
        <v>354</v>
      </c>
      <c r="H532" s="1" t="s">
        <v>907</v>
      </c>
      <c r="I532" s="1" t="s">
        <v>907</v>
      </c>
      <c r="J532" s="1" t="s">
        <v>907</v>
      </c>
      <c r="K532" s="1" t="s">
        <v>907</v>
      </c>
      <c r="N532" s="4">
        <f t="shared" si="42"/>
        <v>24</v>
      </c>
      <c r="O532" s="4">
        <f t="shared" si="43"/>
        <v>25</v>
      </c>
      <c r="P532" s="4" t="str">
        <f t="shared" si="40"/>
        <v>G</v>
      </c>
    </row>
    <row r="533" spans="1:16" x14ac:dyDescent="0.25">
      <c r="A533" s="1">
        <v>2018</v>
      </c>
      <c r="B533" s="2" t="s">
        <v>921</v>
      </c>
      <c r="C533" s="1">
        <f>LEN(Table1[[#This Row],[Industry code (SIC)]])</f>
        <v>2</v>
      </c>
      <c r="D533" s="2" t="str">
        <f t="shared" si="41"/>
        <v>52</v>
      </c>
      <c r="E533" s="3" t="str">
        <f t="shared" si="44"/>
        <v>52 - BUILDING MATERIALS, HARDWARE, GARDEN SUPPLY, AND MOBILE HOME DEALERS</v>
      </c>
      <c r="F533" s="4" t="s">
        <v>355</v>
      </c>
      <c r="G533" s="1">
        <v>52</v>
      </c>
      <c r="H533" s="1" t="s">
        <v>907</v>
      </c>
      <c r="I533" s="1" t="s">
        <v>907</v>
      </c>
      <c r="J533" s="1" t="s">
        <v>907</v>
      </c>
      <c r="N533" s="4">
        <f t="shared" si="42"/>
        <v>80</v>
      </c>
      <c r="O533" s="4">
        <f t="shared" si="43"/>
        <v>82</v>
      </c>
      <c r="P533" s="4" t="str">
        <f t="shared" si="40"/>
        <v>52</v>
      </c>
    </row>
    <row r="534" spans="1:16" x14ac:dyDescent="0.25">
      <c r="A534" s="1">
        <v>2018</v>
      </c>
      <c r="B534" s="2" t="s">
        <v>921</v>
      </c>
      <c r="C534" s="1">
        <f>LEN(Table1[[#This Row],[Industry code (SIC)]])</f>
        <v>3</v>
      </c>
      <c r="D534" s="2" t="str">
        <f t="shared" si="41"/>
        <v>521</v>
      </c>
      <c r="E534" s="3" t="str">
        <f t="shared" si="44"/>
        <v>521 - LUMBER AND OTHER BUILDING MATERIALS DEALERS</v>
      </c>
      <c r="F534" s="4" t="s">
        <v>356</v>
      </c>
      <c r="G534" s="1">
        <v>521</v>
      </c>
      <c r="H534" s="1" t="s">
        <v>907</v>
      </c>
      <c r="I534" s="1" t="s">
        <v>907</v>
      </c>
      <c r="J534" s="1" t="s">
        <v>907</v>
      </c>
      <c r="N534" s="4">
        <f t="shared" si="42"/>
        <v>55</v>
      </c>
      <c r="O534" s="4">
        <f t="shared" si="43"/>
        <v>58</v>
      </c>
      <c r="P534" s="4" t="str">
        <f t="shared" si="40"/>
        <v>521</v>
      </c>
    </row>
    <row r="535" spans="1:16" x14ac:dyDescent="0.25">
      <c r="A535" s="1">
        <v>2018</v>
      </c>
      <c r="B535" s="2" t="s">
        <v>921</v>
      </c>
      <c r="C535" s="1">
        <f>LEN(Table1[[#This Row],[Industry code (SIC)]])</f>
        <v>4</v>
      </c>
      <c r="D535" s="2" t="str">
        <f t="shared" si="41"/>
        <v>5211</v>
      </c>
      <c r="E535" s="3" t="str">
        <f t="shared" si="44"/>
        <v>5211 - LUMBER AND OTHER BUILDING MATERIALS DEALERS</v>
      </c>
      <c r="F535" s="4" t="s">
        <v>357</v>
      </c>
      <c r="G535" s="1">
        <v>5211</v>
      </c>
      <c r="H535" s="1" t="s">
        <v>907</v>
      </c>
      <c r="I535" s="1" t="s">
        <v>907</v>
      </c>
      <c r="J535" s="1" t="s">
        <v>907</v>
      </c>
      <c r="N535" s="4">
        <f t="shared" si="42"/>
        <v>55</v>
      </c>
      <c r="O535" s="4">
        <f t="shared" si="43"/>
        <v>59</v>
      </c>
      <c r="P535" s="4" t="str">
        <f t="shared" si="40"/>
        <v>5211</v>
      </c>
    </row>
    <row r="536" spans="1:16" x14ac:dyDescent="0.25">
      <c r="A536" s="1">
        <v>2018</v>
      </c>
      <c r="B536" s="2" t="s">
        <v>921</v>
      </c>
      <c r="C536" s="1">
        <f>LEN(Table1[[#This Row],[Industry code (SIC)]])</f>
        <v>3</v>
      </c>
      <c r="D536" s="2" t="str">
        <f t="shared" si="41"/>
        <v>523</v>
      </c>
      <c r="E536" s="3" t="str">
        <f t="shared" si="44"/>
        <v>523 - PAINT, GLASS AND WALLPAPER STORES</v>
      </c>
      <c r="F536" s="4" t="s">
        <v>358</v>
      </c>
      <c r="G536" s="1">
        <v>523</v>
      </c>
      <c r="I536" s="1" t="s">
        <v>907</v>
      </c>
      <c r="J536" s="1" t="s">
        <v>907</v>
      </c>
      <c r="N536" s="4">
        <f t="shared" si="42"/>
        <v>45</v>
      </c>
      <c r="O536" s="4">
        <f t="shared" si="43"/>
        <v>48</v>
      </c>
      <c r="P536" s="4" t="str">
        <f t="shared" si="40"/>
        <v>523</v>
      </c>
    </row>
    <row r="537" spans="1:16" x14ac:dyDescent="0.25">
      <c r="A537" s="1">
        <v>2018</v>
      </c>
      <c r="B537" s="2" t="s">
        <v>921</v>
      </c>
      <c r="C537" s="1">
        <f>LEN(Table1[[#This Row],[Industry code (SIC)]])</f>
        <v>4</v>
      </c>
      <c r="D537" s="2" t="str">
        <f t="shared" si="41"/>
        <v>5231</v>
      </c>
      <c r="E537" s="3" t="str">
        <f t="shared" si="44"/>
        <v>5231 - PAINT, GLASS, AND WALLPAPER STORES</v>
      </c>
      <c r="F537" s="4" t="s">
        <v>359</v>
      </c>
      <c r="G537" s="1">
        <v>5231</v>
      </c>
      <c r="I537" s="1" t="s">
        <v>907</v>
      </c>
      <c r="J537" s="1" t="s">
        <v>907</v>
      </c>
      <c r="N537" s="4">
        <f t="shared" si="42"/>
        <v>46</v>
      </c>
      <c r="O537" s="4">
        <f t="shared" si="43"/>
        <v>50</v>
      </c>
      <c r="P537" s="4" t="str">
        <f t="shared" si="40"/>
        <v>5231</v>
      </c>
    </row>
    <row r="538" spans="1:16" x14ac:dyDescent="0.25">
      <c r="A538" s="1">
        <v>2018</v>
      </c>
      <c r="B538" s="2" t="s">
        <v>921</v>
      </c>
      <c r="C538" s="1">
        <f>LEN(Table1[[#This Row],[Industry code (SIC)]])</f>
        <v>3</v>
      </c>
      <c r="D538" s="2" t="str">
        <f t="shared" si="41"/>
        <v>525</v>
      </c>
      <c r="E538" s="3" t="str">
        <f t="shared" si="44"/>
        <v>525 - HARDWARE STORES</v>
      </c>
      <c r="F538" s="4" t="s">
        <v>360</v>
      </c>
      <c r="G538" s="1">
        <v>525</v>
      </c>
      <c r="H538" s="1" t="s">
        <v>907</v>
      </c>
      <c r="I538" s="1" t="s">
        <v>907</v>
      </c>
      <c r="J538" s="1" t="s">
        <v>907</v>
      </c>
      <c r="N538" s="4">
        <f t="shared" si="42"/>
        <v>27</v>
      </c>
      <c r="O538" s="4">
        <f t="shared" si="43"/>
        <v>30</v>
      </c>
      <c r="P538" s="4" t="str">
        <f t="shared" si="40"/>
        <v>525</v>
      </c>
    </row>
    <row r="539" spans="1:16" x14ac:dyDescent="0.25">
      <c r="A539" s="1">
        <v>2018</v>
      </c>
      <c r="B539" s="2" t="s">
        <v>921</v>
      </c>
      <c r="C539" s="1">
        <f>LEN(Table1[[#This Row],[Industry code (SIC)]])</f>
        <v>4</v>
      </c>
      <c r="D539" s="2" t="str">
        <f t="shared" si="41"/>
        <v>5251</v>
      </c>
      <c r="E539" s="3" t="str">
        <f t="shared" si="44"/>
        <v>5251 - HARDWARE STORES</v>
      </c>
      <c r="F539" s="4" t="s">
        <v>361</v>
      </c>
      <c r="G539" s="1">
        <v>5251</v>
      </c>
      <c r="H539" s="1" t="s">
        <v>907</v>
      </c>
      <c r="I539" s="1" t="s">
        <v>907</v>
      </c>
      <c r="J539" s="1" t="s">
        <v>907</v>
      </c>
      <c r="N539" s="4">
        <f t="shared" si="42"/>
        <v>27</v>
      </c>
      <c r="O539" s="4">
        <f t="shared" si="43"/>
        <v>31</v>
      </c>
      <c r="P539" s="4" t="str">
        <f t="shared" si="40"/>
        <v>5251</v>
      </c>
    </row>
    <row r="540" spans="1:16" x14ac:dyDescent="0.25">
      <c r="A540" s="1">
        <v>2018</v>
      </c>
      <c r="B540" s="2" t="s">
        <v>921</v>
      </c>
      <c r="C540" s="1">
        <f>LEN(Table1[[#This Row],[Industry code (SIC)]])</f>
        <v>3</v>
      </c>
      <c r="D540" s="2" t="str">
        <f t="shared" si="41"/>
        <v>526</v>
      </c>
      <c r="E540" s="3" t="str">
        <f t="shared" si="44"/>
        <v>526 - RETAIL NURSERIES, LAWN AND GARDEN SUPPLY STORES</v>
      </c>
      <c r="F540" s="4" t="s">
        <v>362</v>
      </c>
      <c r="G540" s="1">
        <v>526</v>
      </c>
      <c r="I540" s="1" t="s">
        <v>907</v>
      </c>
      <c r="J540" s="1" t="s">
        <v>907</v>
      </c>
      <c r="N540" s="4">
        <f t="shared" si="42"/>
        <v>59</v>
      </c>
      <c r="O540" s="4">
        <f t="shared" si="43"/>
        <v>62</v>
      </c>
      <c r="P540" s="4" t="str">
        <f t="shared" si="40"/>
        <v>526</v>
      </c>
    </row>
    <row r="541" spans="1:16" x14ac:dyDescent="0.25">
      <c r="A541" s="1">
        <v>2018</v>
      </c>
      <c r="B541" s="2" t="s">
        <v>921</v>
      </c>
      <c r="C541" s="1">
        <f>LEN(Table1[[#This Row],[Industry code (SIC)]])</f>
        <v>4</v>
      </c>
      <c r="D541" s="2" t="str">
        <f t="shared" si="41"/>
        <v>5261</v>
      </c>
      <c r="E541" s="3" t="str">
        <f t="shared" si="44"/>
        <v>5261 - RETAIL NURSERIES, LAWN AND GARDEN SUPPLY STORES</v>
      </c>
      <c r="F541" s="4" t="s">
        <v>363</v>
      </c>
      <c r="G541" s="1">
        <v>5261</v>
      </c>
      <c r="I541" s="1" t="s">
        <v>907</v>
      </c>
      <c r="J541" s="1" t="s">
        <v>907</v>
      </c>
      <c r="N541" s="4">
        <f t="shared" si="42"/>
        <v>59</v>
      </c>
      <c r="O541" s="4">
        <f t="shared" si="43"/>
        <v>63</v>
      </c>
      <c r="P541" s="4" t="str">
        <f t="shared" si="40"/>
        <v>5261</v>
      </c>
    </row>
    <row r="542" spans="1:16" x14ac:dyDescent="0.25">
      <c r="A542" s="1">
        <v>2018</v>
      </c>
      <c r="B542" s="2" t="s">
        <v>921</v>
      </c>
      <c r="C542" s="1">
        <f>LEN(Table1[[#This Row],[Industry code (SIC)]])</f>
        <v>2</v>
      </c>
      <c r="D542" s="2" t="str">
        <f t="shared" si="41"/>
        <v>53</v>
      </c>
      <c r="E542" s="3" t="str">
        <f t="shared" si="44"/>
        <v>53 - GENERAL MERCHANDISE STORES</v>
      </c>
      <c r="F542" s="4" t="s">
        <v>364</v>
      </c>
      <c r="G542" s="1">
        <v>53</v>
      </c>
      <c r="H542" s="1" t="s">
        <v>907</v>
      </c>
      <c r="I542" s="1" t="s">
        <v>907</v>
      </c>
      <c r="J542" s="1" t="s">
        <v>907</v>
      </c>
      <c r="N542" s="4">
        <f t="shared" si="42"/>
        <v>38</v>
      </c>
      <c r="O542" s="4">
        <f t="shared" si="43"/>
        <v>40</v>
      </c>
      <c r="P542" s="4" t="str">
        <f t="shared" si="40"/>
        <v>53</v>
      </c>
    </row>
    <row r="543" spans="1:16" x14ac:dyDescent="0.25">
      <c r="A543" s="1">
        <v>2018</v>
      </c>
      <c r="B543" s="2" t="s">
        <v>921</v>
      </c>
      <c r="C543" s="1">
        <f>LEN(Table1[[#This Row],[Industry code (SIC)]])</f>
        <v>3</v>
      </c>
      <c r="D543" s="2" t="str">
        <f t="shared" si="41"/>
        <v>531</v>
      </c>
      <c r="E543" s="3" t="str">
        <f t="shared" si="44"/>
        <v>531 - DEPARTMENT STORES</v>
      </c>
      <c r="F543" s="4" t="s">
        <v>365</v>
      </c>
      <c r="G543" s="1">
        <v>531</v>
      </c>
      <c r="H543" s="1" t="s">
        <v>907</v>
      </c>
      <c r="I543" s="1" t="s">
        <v>907</v>
      </c>
      <c r="J543" s="1" t="s">
        <v>907</v>
      </c>
      <c r="N543" s="4">
        <f t="shared" si="42"/>
        <v>29</v>
      </c>
      <c r="O543" s="4">
        <f t="shared" si="43"/>
        <v>32</v>
      </c>
      <c r="P543" s="4" t="str">
        <f t="shared" si="40"/>
        <v>531</v>
      </c>
    </row>
    <row r="544" spans="1:16" x14ac:dyDescent="0.25">
      <c r="A544" s="1">
        <v>2018</v>
      </c>
      <c r="B544" s="2" t="s">
        <v>921</v>
      </c>
      <c r="C544" s="1">
        <f>LEN(Table1[[#This Row],[Industry code (SIC)]])</f>
        <v>4</v>
      </c>
      <c r="D544" s="2" t="str">
        <f t="shared" si="41"/>
        <v>5311</v>
      </c>
      <c r="E544" s="3" t="str">
        <f t="shared" si="44"/>
        <v>5311 - DEPARTMENT STORES</v>
      </c>
      <c r="F544" s="4" t="s">
        <v>366</v>
      </c>
      <c r="G544" s="1">
        <v>5311</v>
      </c>
      <c r="H544" s="1" t="s">
        <v>907</v>
      </c>
      <c r="I544" s="1" t="s">
        <v>907</v>
      </c>
      <c r="J544" s="1" t="s">
        <v>907</v>
      </c>
      <c r="N544" s="4">
        <f t="shared" si="42"/>
        <v>29</v>
      </c>
      <c r="O544" s="4">
        <f t="shared" si="43"/>
        <v>33</v>
      </c>
      <c r="P544" s="4" t="str">
        <f t="shared" si="40"/>
        <v>5311</v>
      </c>
    </row>
    <row r="545" spans="1:16" x14ac:dyDescent="0.25">
      <c r="A545" s="1">
        <v>2018</v>
      </c>
      <c r="B545" s="2" t="s">
        <v>921</v>
      </c>
      <c r="C545" s="1">
        <f>LEN(Table1[[#This Row],[Industry code (SIC)]])</f>
        <v>3</v>
      </c>
      <c r="D545" s="2" t="str">
        <f t="shared" si="41"/>
        <v>533</v>
      </c>
      <c r="E545" s="3" t="str">
        <f t="shared" si="44"/>
        <v>533 - VARIETY STORES</v>
      </c>
      <c r="F545" s="4" t="s">
        <v>367</v>
      </c>
      <c r="G545" s="1">
        <v>533</v>
      </c>
      <c r="H545" s="1" t="s">
        <v>907</v>
      </c>
      <c r="J545" s="1" t="s">
        <v>907</v>
      </c>
      <c r="N545" s="4">
        <f t="shared" si="42"/>
        <v>26</v>
      </c>
      <c r="O545" s="4">
        <f t="shared" si="43"/>
        <v>29</v>
      </c>
      <c r="P545" s="4" t="str">
        <f t="shared" si="40"/>
        <v>533</v>
      </c>
    </row>
    <row r="546" spans="1:16" x14ac:dyDescent="0.25">
      <c r="A546" s="1">
        <v>2018</v>
      </c>
      <c r="B546" s="2" t="s">
        <v>921</v>
      </c>
      <c r="C546" s="1">
        <f>LEN(Table1[[#This Row],[Industry code (SIC)]])</f>
        <v>4</v>
      </c>
      <c r="D546" s="2" t="str">
        <f t="shared" si="41"/>
        <v>5331</v>
      </c>
      <c r="E546" s="3" t="str">
        <f t="shared" si="44"/>
        <v>5331 - VARIETY STORES</v>
      </c>
      <c r="F546" s="4" t="s">
        <v>368</v>
      </c>
      <c r="G546" s="1">
        <v>5331</v>
      </c>
      <c r="H546" s="1" t="s">
        <v>907</v>
      </c>
      <c r="J546" s="1" t="s">
        <v>907</v>
      </c>
      <c r="N546" s="4">
        <f t="shared" si="42"/>
        <v>26</v>
      </c>
      <c r="O546" s="4">
        <f t="shared" si="43"/>
        <v>30</v>
      </c>
      <c r="P546" s="4" t="str">
        <f t="shared" si="40"/>
        <v>5331</v>
      </c>
    </row>
    <row r="547" spans="1:16" x14ac:dyDescent="0.25">
      <c r="A547" s="1">
        <v>2018</v>
      </c>
      <c r="B547" s="2" t="s">
        <v>921</v>
      </c>
      <c r="C547" s="1">
        <f>LEN(Table1[[#This Row],[Industry code (SIC)]])</f>
        <v>3</v>
      </c>
      <c r="D547" s="2" t="str">
        <f t="shared" si="41"/>
        <v>539</v>
      </c>
      <c r="E547" s="3" t="str">
        <f t="shared" si="44"/>
        <v>539 - MISCELLANEOUS GENERAL MERCHANDISE STORES</v>
      </c>
      <c r="F547" s="4" t="s">
        <v>369</v>
      </c>
      <c r="G547" s="1">
        <v>539</v>
      </c>
      <c r="H547" s="1" t="s">
        <v>907</v>
      </c>
      <c r="I547" s="1" t="s">
        <v>907</v>
      </c>
      <c r="J547" s="1" t="s">
        <v>907</v>
      </c>
      <c r="N547" s="4">
        <f t="shared" si="42"/>
        <v>52</v>
      </c>
      <c r="O547" s="4">
        <f t="shared" si="43"/>
        <v>55</v>
      </c>
      <c r="P547" s="4" t="str">
        <f t="shared" si="40"/>
        <v>539</v>
      </c>
    </row>
    <row r="548" spans="1:16" x14ac:dyDescent="0.25">
      <c r="A548" s="1">
        <v>2018</v>
      </c>
      <c r="B548" s="2" t="s">
        <v>921</v>
      </c>
      <c r="C548" s="1">
        <f>LEN(Table1[[#This Row],[Industry code (SIC)]])</f>
        <v>4</v>
      </c>
      <c r="D548" s="2" t="str">
        <f t="shared" si="41"/>
        <v>5399</v>
      </c>
      <c r="E548" s="3" t="str">
        <f t="shared" si="44"/>
        <v>5399 - MISCELLANEOUS GENERAL MERCHANDISE STORES</v>
      </c>
      <c r="F548" s="4" t="s">
        <v>370</v>
      </c>
      <c r="G548" s="1">
        <v>5399</v>
      </c>
      <c r="H548" s="1" t="s">
        <v>907</v>
      </c>
      <c r="I548" s="1" t="s">
        <v>907</v>
      </c>
      <c r="J548" s="1" t="s">
        <v>907</v>
      </c>
      <c r="N548" s="4">
        <f t="shared" si="42"/>
        <v>52</v>
      </c>
      <c r="O548" s="4">
        <f t="shared" si="43"/>
        <v>56</v>
      </c>
      <c r="P548" s="4" t="str">
        <f t="shared" si="40"/>
        <v>5399</v>
      </c>
    </row>
    <row r="549" spans="1:16" x14ac:dyDescent="0.25">
      <c r="A549" s="1">
        <v>2018</v>
      </c>
      <c r="B549" s="2" t="s">
        <v>921</v>
      </c>
      <c r="C549" s="1">
        <f>LEN(Table1[[#This Row],[Industry code (SIC)]])</f>
        <v>2</v>
      </c>
      <c r="D549" s="2" t="str">
        <f t="shared" si="41"/>
        <v>54</v>
      </c>
      <c r="E549" s="3" t="str">
        <f t="shared" si="44"/>
        <v>54 - FOOD STORES</v>
      </c>
      <c r="F549" s="4" t="s">
        <v>371</v>
      </c>
      <c r="G549" s="1">
        <v>54</v>
      </c>
      <c r="H549" s="1" t="s">
        <v>907</v>
      </c>
      <c r="I549" s="1" t="s">
        <v>907</v>
      </c>
      <c r="J549" s="1" t="s">
        <v>907</v>
      </c>
      <c r="K549" s="1" t="s">
        <v>907</v>
      </c>
      <c r="N549" s="4">
        <f t="shared" si="42"/>
        <v>23</v>
      </c>
      <c r="O549" s="4">
        <f t="shared" si="43"/>
        <v>25</v>
      </c>
      <c r="P549" s="4" t="str">
        <f t="shared" si="40"/>
        <v>54</v>
      </c>
    </row>
    <row r="550" spans="1:16" x14ac:dyDescent="0.25">
      <c r="A550" s="1">
        <v>2018</v>
      </c>
      <c r="B550" s="2" t="s">
        <v>921</v>
      </c>
      <c r="C550" s="1">
        <f>LEN(Table1[[#This Row],[Industry code (SIC)]])</f>
        <v>3</v>
      </c>
      <c r="D550" s="2" t="str">
        <f t="shared" si="41"/>
        <v>541</v>
      </c>
      <c r="E550" s="3" t="str">
        <f t="shared" si="44"/>
        <v>541 - GROCERY STORES</v>
      </c>
      <c r="F550" s="4" t="s">
        <v>372</v>
      </c>
      <c r="G550" s="1">
        <v>541</v>
      </c>
      <c r="H550" s="1" t="s">
        <v>907</v>
      </c>
      <c r="I550" s="1" t="s">
        <v>907</v>
      </c>
      <c r="J550" s="1" t="s">
        <v>907</v>
      </c>
      <c r="N550" s="4">
        <f t="shared" si="42"/>
        <v>26</v>
      </c>
      <c r="O550" s="4">
        <f t="shared" si="43"/>
        <v>29</v>
      </c>
      <c r="P550" s="4" t="str">
        <f t="shared" si="40"/>
        <v>541</v>
      </c>
    </row>
    <row r="551" spans="1:16" x14ac:dyDescent="0.25">
      <c r="A551" s="1">
        <v>2018</v>
      </c>
      <c r="B551" s="2" t="s">
        <v>921</v>
      </c>
      <c r="C551" s="1">
        <f>LEN(Table1[[#This Row],[Industry code (SIC)]])</f>
        <v>4</v>
      </c>
      <c r="D551" s="2" t="str">
        <f t="shared" si="41"/>
        <v>5411</v>
      </c>
      <c r="E551" s="3" t="str">
        <f t="shared" si="44"/>
        <v>5411 - GROCERY STORES</v>
      </c>
      <c r="F551" s="4" t="s">
        <v>373</v>
      </c>
      <c r="G551" s="1">
        <v>5411</v>
      </c>
      <c r="H551" s="1" t="s">
        <v>907</v>
      </c>
      <c r="I551" s="1" t="s">
        <v>907</v>
      </c>
      <c r="J551" s="1" t="s">
        <v>907</v>
      </c>
      <c r="N551" s="4">
        <f t="shared" si="42"/>
        <v>26</v>
      </c>
      <c r="O551" s="4">
        <f t="shared" si="43"/>
        <v>30</v>
      </c>
      <c r="P551" s="4" t="str">
        <f t="shared" si="40"/>
        <v>5411</v>
      </c>
    </row>
    <row r="552" spans="1:16" x14ac:dyDescent="0.25">
      <c r="A552" s="1">
        <v>2018</v>
      </c>
      <c r="B552" s="2" t="s">
        <v>921</v>
      </c>
      <c r="C552" s="1">
        <f>LEN(Table1[[#This Row],[Industry code (SIC)]])</f>
        <v>3</v>
      </c>
      <c r="D552" s="2" t="str">
        <f t="shared" si="41"/>
        <v>546</v>
      </c>
      <c r="E552" s="3" t="str">
        <f t="shared" si="44"/>
        <v>546 - RETAIL BAKERIES</v>
      </c>
      <c r="F552" s="4" t="s">
        <v>374</v>
      </c>
      <c r="G552" s="1">
        <v>546</v>
      </c>
      <c r="H552" s="1" t="s">
        <v>907</v>
      </c>
      <c r="I552" s="1" t="s">
        <v>907</v>
      </c>
      <c r="J552" s="1" t="s">
        <v>907</v>
      </c>
      <c r="N552" s="4">
        <f t="shared" si="42"/>
        <v>27</v>
      </c>
      <c r="O552" s="4">
        <f t="shared" si="43"/>
        <v>30</v>
      </c>
      <c r="P552" s="4" t="str">
        <f t="shared" si="40"/>
        <v>546</v>
      </c>
    </row>
    <row r="553" spans="1:16" x14ac:dyDescent="0.25">
      <c r="A553" s="1">
        <v>2018</v>
      </c>
      <c r="B553" s="2" t="s">
        <v>921</v>
      </c>
      <c r="C553" s="1">
        <f>LEN(Table1[[#This Row],[Industry code (SIC)]])</f>
        <v>4</v>
      </c>
      <c r="D553" s="2" t="str">
        <f t="shared" si="41"/>
        <v>5461</v>
      </c>
      <c r="E553" s="3" t="str">
        <f t="shared" si="44"/>
        <v>5461 - RETAIL BAKERIES</v>
      </c>
      <c r="F553" s="4" t="s">
        <v>375</v>
      </c>
      <c r="G553" s="1">
        <v>5461</v>
      </c>
      <c r="H553" s="1" t="s">
        <v>907</v>
      </c>
      <c r="I553" s="1" t="s">
        <v>907</v>
      </c>
      <c r="J553" s="1" t="s">
        <v>907</v>
      </c>
      <c r="N553" s="4">
        <f t="shared" si="42"/>
        <v>27</v>
      </c>
      <c r="O553" s="4">
        <f t="shared" si="43"/>
        <v>31</v>
      </c>
      <c r="P553" s="4" t="str">
        <f t="shared" si="40"/>
        <v>5461</v>
      </c>
    </row>
    <row r="554" spans="1:16" x14ac:dyDescent="0.25">
      <c r="A554" s="1">
        <v>2018</v>
      </c>
      <c r="B554" s="2" t="s">
        <v>921</v>
      </c>
      <c r="C554" s="1">
        <f>LEN(Table1[[#This Row],[Industry code (SIC)]])</f>
        <v>3</v>
      </c>
      <c r="D554" s="2" t="str">
        <f t="shared" si="41"/>
        <v>549</v>
      </c>
      <c r="E554" s="3" t="str">
        <f t="shared" si="44"/>
        <v>549 - MISCELLANEOUS FOOD STORES</v>
      </c>
      <c r="F554" s="4" t="s">
        <v>376</v>
      </c>
      <c r="G554" s="1">
        <v>549</v>
      </c>
      <c r="H554" s="1" t="s">
        <v>907</v>
      </c>
      <c r="I554" s="1" t="s">
        <v>907</v>
      </c>
      <c r="J554" s="1" t="s">
        <v>907</v>
      </c>
      <c r="N554" s="4">
        <f t="shared" si="42"/>
        <v>37</v>
      </c>
      <c r="O554" s="4">
        <f t="shared" si="43"/>
        <v>40</v>
      </c>
      <c r="P554" s="4" t="str">
        <f t="shared" si="40"/>
        <v>549</v>
      </c>
    </row>
    <row r="555" spans="1:16" x14ac:dyDescent="0.25">
      <c r="A555" s="1">
        <v>2018</v>
      </c>
      <c r="B555" s="2" t="s">
        <v>921</v>
      </c>
      <c r="C555" s="1">
        <f>LEN(Table1[[#This Row],[Industry code (SIC)]])</f>
        <v>4</v>
      </c>
      <c r="D555" s="2" t="str">
        <f t="shared" si="41"/>
        <v>5499</v>
      </c>
      <c r="E555" s="3" t="str">
        <f t="shared" si="44"/>
        <v>5499 - MISCELLANEOUS FOOD STORES</v>
      </c>
      <c r="F555" s="4" t="s">
        <v>377</v>
      </c>
      <c r="G555" s="1">
        <v>5499</v>
      </c>
      <c r="H555" s="1" t="s">
        <v>907</v>
      </c>
      <c r="I555" s="1" t="s">
        <v>907</v>
      </c>
      <c r="J555" s="1" t="s">
        <v>907</v>
      </c>
      <c r="N555" s="4">
        <f t="shared" si="42"/>
        <v>37</v>
      </c>
      <c r="O555" s="4">
        <f t="shared" si="43"/>
        <v>41</v>
      </c>
      <c r="P555" s="4" t="str">
        <f t="shared" si="40"/>
        <v>5499</v>
      </c>
    </row>
    <row r="556" spans="1:16" x14ac:dyDescent="0.25">
      <c r="A556" s="1">
        <v>2018</v>
      </c>
      <c r="B556" s="2" t="s">
        <v>921</v>
      </c>
      <c r="C556" s="1">
        <f>LEN(Table1[[#This Row],[Industry code (SIC)]])</f>
        <v>2</v>
      </c>
      <c r="D556" s="2" t="str">
        <f t="shared" si="41"/>
        <v>55</v>
      </c>
      <c r="E556" s="3" t="str">
        <f t="shared" si="44"/>
        <v>55 - AUTOMOTIVE DEALERS AND GASOLINE SERVICE STATIONS</v>
      </c>
      <c r="F556" s="4" t="s">
        <v>378</v>
      </c>
      <c r="G556" s="1">
        <v>55</v>
      </c>
      <c r="H556" s="1" t="s">
        <v>907</v>
      </c>
      <c r="I556" s="1" t="s">
        <v>907</v>
      </c>
      <c r="J556" s="1" t="s">
        <v>907</v>
      </c>
      <c r="K556" s="1" t="s">
        <v>907</v>
      </c>
      <c r="N556" s="4">
        <f t="shared" si="42"/>
        <v>60</v>
      </c>
      <c r="O556" s="4">
        <f t="shared" si="43"/>
        <v>62</v>
      </c>
      <c r="P556" s="4" t="str">
        <f t="shared" si="40"/>
        <v>55</v>
      </c>
    </row>
    <row r="557" spans="1:16" x14ac:dyDescent="0.25">
      <c r="A557" s="1">
        <v>2018</v>
      </c>
      <c r="B557" s="2" t="s">
        <v>921</v>
      </c>
      <c r="C557" s="1">
        <f>LEN(Table1[[#This Row],[Industry code (SIC)]])</f>
        <v>3</v>
      </c>
      <c r="D557" s="2" t="str">
        <f t="shared" si="41"/>
        <v>551</v>
      </c>
      <c r="E557" s="3" t="str">
        <f t="shared" si="44"/>
        <v>551 - MOTOR VEHICLE DEALERS NEW AND USED</v>
      </c>
      <c r="F557" s="4" t="s">
        <v>904</v>
      </c>
      <c r="G557" s="1">
        <v>551</v>
      </c>
      <c r="H557" s="1" t="s">
        <v>907</v>
      </c>
      <c r="I557" s="1" t="s">
        <v>907</v>
      </c>
      <c r="J557" s="1" t="s">
        <v>907</v>
      </c>
      <c r="K557" s="1" t="s">
        <v>907</v>
      </c>
      <c r="N557" s="4">
        <f t="shared" si="42"/>
        <v>46</v>
      </c>
      <c r="O557" s="4">
        <f t="shared" si="43"/>
        <v>49</v>
      </c>
      <c r="P557" s="4" t="str">
        <f t="shared" si="40"/>
        <v>551</v>
      </c>
    </row>
    <row r="558" spans="1:16" x14ac:dyDescent="0.25">
      <c r="A558" s="1">
        <v>2018</v>
      </c>
      <c r="B558" s="2" t="s">
        <v>921</v>
      </c>
      <c r="C558" s="1">
        <f>LEN(Table1[[#This Row],[Industry code (SIC)]])</f>
        <v>4</v>
      </c>
      <c r="D558" s="2" t="str">
        <f t="shared" si="41"/>
        <v>5511</v>
      </c>
      <c r="E558" s="3" t="str">
        <f t="shared" si="44"/>
        <v>5511 - MOTOR VEHICLE DEALERS NEW AND USED</v>
      </c>
      <c r="F558" s="4" t="s">
        <v>905</v>
      </c>
      <c r="G558" s="1">
        <v>5511</v>
      </c>
      <c r="H558" s="1" t="s">
        <v>907</v>
      </c>
      <c r="I558" s="1" t="s">
        <v>907</v>
      </c>
      <c r="J558" s="1" t="s">
        <v>907</v>
      </c>
      <c r="K558" s="1" t="s">
        <v>907</v>
      </c>
      <c r="N558" s="4">
        <f t="shared" si="42"/>
        <v>46</v>
      </c>
      <c r="O558" s="4">
        <f t="shared" si="43"/>
        <v>50</v>
      </c>
      <c r="P558" s="4" t="str">
        <f t="shared" si="40"/>
        <v>5511</v>
      </c>
    </row>
    <row r="559" spans="1:16" x14ac:dyDescent="0.25">
      <c r="A559" s="1">
        <v>2018</v>
      </c>
      <c r="B559" s="2" t="s">
        <v>921</v>
      </c>
      <c r="C559" s="1">
        <f>LEN(Table1[[#This Row],[Industry code (SIC)]])</f>
        <v>3</v>
      </c>
      <c r="D559" s="2" t="str">
        <f t="shared" si="41"/>
        <v>553</v>
      </c>
      <c r="E559" s="3" t="str">
        <f t="shared" si="44"/>
        <v>553 - AUTO AND HOME SUPPLY STORES</v>
      </c>
      <c r="F559" s="4" t="s">
        <v>379</v>
      </c>
      <c r="G559" s="1">
        <v>553</v>
      </c>
      <c r="H559" s="1" t="s">
        <v>907</v>
      </c>
      <c r="I559" s="1" t="s">
        <v>907</v>
      </c>
      <c r="J559" s="1" t="s">
        <v>907</v>
      </c>
      <c r="N559" s="4">
        <f t="shared" si="42"/>
        <v>39</v>
      </c>
      <c r="O559" s="4">
        <f t="shared" si="43"/>
        <v>42</v>
      </c>
      <c r="P559" s="4" t="str">
        <f t="shared" si="40"/>
        <v>553</v>
      </c>
    </row>
    <row r="560" spans="1:16" x14ac:dyDescent="0.25">
      <c r="A560" s="1">
        <v>2018</v>
      </c>
      <c r="B560" s="2" t="s">
        <v>921</v>
      </c>
      <c r="C560" s="1">
        <f>LEN(Table1[[#This Row],[Industry code (SIC)]])</f>
        <v>4</v>
      </c>
      <c r="D560" s="2" t="str">
        <f t="shared" si="41"/>
        <v>5531</v>
      </c>
      <c r="E560" s="3" t="str">
        <f t="shared" si="44"/>
        <v>5531 - AUTO AND HOME SUPPLY STORES</v>
      </c>
      <c r="F560" s="4" t="s">
        <v>481</v>
      </c>
      <c r="G560" s="1">
        <v>5531</v>
      </c>
      <c r="H560" s="1" t="s">
        <v>907</v>
      </c>
      <c r="I560" s="1" t="s">
        <v>907</v>
      </c>
      <c r="J560" s="1" t="s">
        <v>907</v>
      </c>
      <c r="N560" s="4">
        <f t="shared" si="42"/>
        <v>39</v>
      </c>
      <c r="O560" s="4">
        <f t="shared" si="43"/>
        <v>43</v>
      </c>
      <c r="P560" s="4" t="str">
        <f t="shared" si="40"/>
        <v>5531</v>
      </c>
    </row>
    <row r="561" spans="1:16" x14ac:dyDescent="0.25">
      <c r="A561" s="1">
        <v>2018</v>
      </c>
      <c r="B561" s="2" t="s">
        <v>921</v>
      </c>
      <c r="C561" s="1">
        <f>LEN(Table1[[#This Row],[Industry code (SIC)]])</f>
        <v>3</v>
      </c>
      <c r="D561" s="2" t="str">
        <f t="shared" si="41"/>
        <v>554</v>
      </c>
      <c r="E561" s="3" t="str">
        <f t="shared" si="44"/>
        <v>554 - GASOLINE SERVICE STATIONS</v>
      </c>
      <c r="F561" s="4" t="s">
        <v>482</v>
      </c>
      <c r="G561" s="1">
        <v>554</v>
      </c>
      <c r="H561" s="1" t="s">
        <v>907</v>
      </c>
      <c r="I561" s="1" t="s">
        <v>907</v>
      </c>
      <c r="J561" s="1" t="s">
        <v>907</v>
      </c>
      <c r="N561" s="4">
        <f t="shared" si="42"/>
        <v>37</v>
      </c>
      <c r="O561" s="4">
        <f t="shared" si="43"/>
        <v>40</v>
      </c>
      <c r="P561" s="4" t="str">
        <f t="shared" si="40"/>
        <v>554</v>
      </c>
    </row>
    <row r="562" spans="1:16" x14ac:dyDescent="0.25">
      <c r="A562" s="1">
        <v>2018</v>
      </c>
      <c r="B562" s="2" t="s">
        <v>921</v>
      </c>
      <c r="C562" s="1">
        <f>LEN(Table1[[#This Row],[Industry code (SIC)]])</f>
        <v>4</v>
      </c>
      <c r="D562" s="2" t="str">
        <f t="shared" si="41"/>
        <v>5541</v>
      </c>
      <c r="E562" s="3" t="str">
        <f t="shared" si="44"/>
        <v>5541 - GASOLINE SERVICE STATIONS</v>
      </c>
      <c r="F562" s="4" t="s">
        <v>483</v>
      </c>
      <c r="G562" s="1">
        <v>5541</v>
      </c>
      <c r="H562" s="1" t="s">
        <v>907</v>
      </c>
      <c r="I562" s="1" t="s">
        <v>907</v>
      </c>
      <c r="J562" s="1" t="s">
        <v>907</v>
      </c>
      <c r="N562" s="4">
        <f t="shared" si="42"/>
        <v>37</v>
      </c>
      <c r="O562" s="4">
        <f t="shared" si="43"/>
        <v>41</v>
      </c>
      <c r="P562" s="4" t="str">
        <f t="shared" si="40"/>
        <v>5541</v>
      </c>
    </row>
    <row r="563" spans="1:16" x14ac:dyDescent="0.25">
      <c r="A563" s="1">
        <v>2018</v>
      </c>
      <c r="B563" s="2" t="s">
        <v>921</v>
      </c>
      <c r="C563" s="1">
        <f>LEN(Table1[[#This Row],[Industry code (SIC)]])</f>
        <v>2</v>
      </c>
      <c r="D563" s="2" t="str">
        <f t="shared" si="41"/>
        <v>56</v>
      </c>
      <c r="E563" s="3" t="str">
        <f t="shared" si="44"/>
        <v>56 - APPAREL AND ACCESSORY STORES</v>
      </c>
      <c r="F563" s="4" t="s">
        <v>484</v>
      </c>
      <c r="G563" s="1">
        <v>56</v>
      </c>
      <c r="H563" s="1" t="s">
        <v>907</v>
      </c>
      <c r="I563" s="1" t="s">
        <v>907</v>
      </c>
      <c r="J563" s="1" t="s">
        <v>907</v>
      </c>
      <c r="K563" s="1" t="s">
        <v>907</v>
      </c>
      <c r="N563" s="4">
        <f t="shared" si="42"/>
        <v>40</v>
      </c>
      <c r="O563" s="4">
        <f t="shared" si="43"/>
        <v>42</v>
      </c>
      <c r="P563" s="4" t="str">
        <f t="shared" si="40"/>
        <v>56</v>
      </c>
    </row>
    <row r="564" spans="1:16" x14ac:dyDescent="0.25">
      <c r="A564" s="1">
        <v>2018</v>
      </c>
      <c r="B564" s="2" t="s">
        <v>921</v>
      </c>
      <c r="C564" s="1">
        <f>LEN(Table1[[#This Row],[Industry code (SIC)]])</f>
        <v>3</v>
      </c>
      <c r="D564" s="2" t="str">
        <f t="shared" si="41"/>
        <v>561</v>
      </c>
      <c r="E564" s="3" t="str">
        <f t="shared" si="44"/>
        <v>561 - MEN'S AND BOYS' CLOTHING AND ACCESSORY STORES</v>
      </c>
      <c r="F564" s="4" t="s">
        <v>485</v>
      </c>
      <c r="G564" s="1">
        <v>561</v>
      </c>
      <c r="I564" s="1" t="s">
        <v>907</v>
      </c>
      <c r="J564" s="1" t="s">
        <v>907</v>
      </c>
      <c r="N564" s="4">
        <f t="shared" si="42"/>
        <v>57</v>
      </c>
      <c r="O564" s="4">
        <f t="shared" si="43"/>
        <v>60</v>
      </c>
      <c r="P564" s="4" t="str">
        <f t="shared" si="40"/>
        <v>561</v>
      </c>
    </row>
    <row r="565" spans="1:16" x14ac:dyDescent="0.25">
      <c r="A565" s="1">
        <v>2018</v>
      </c>
      <c r="B565" s="2" t="s">
        <v>921</v>
      </c>
      <c r="C565" s="1">
        <f>LEN(Table1[[#This Row],[Industry code (SIC)]])</f>
        <v>4</v>
      </c>
      <c r="D565" s="2" t="str">
        <f t="shared" si="41"/>
        <v>5611</v>
      </c>
      <c r="E565" s="3" t="str">
        <f t="shared" si="44"/>
        <v>5611 - MEN'S AND BOYS' CLOTHING AND ACCESSORY STORES</v>
      </c>
      <c r="F565" s="4" t="s">
        <v>486</v>
      </c>
      <c r="G565" s="1">
        <v>5611</v>
      </c>
      <c r="I565" s="1" t="s">
        <v>907</v>
      </c>
      <c r="J565" s="1" t="s">
        <v>907</v>
      </c>
      <c r="N565" s="4">
        <f t="shared" si="42"/>
        <v>57</v>
      </c>
      <c r="O565" s="4">
        <f t="shared" si="43"/>
        <v>61</v>
      </c>
      <c r="P565" s="4" t="str">
        <f t="shared" si="40"/>
        <v>5611</v>
      </c>
    </row>
    <row r="566" spans="1:16" x14ac:dyDescent="0.25">
      <c r="A566" s="1">
        <v>2018</v>
      </c>
      <c r="B566" s="2" t="s">
        <v>921</v>
      </c>
      <c r="C566" s="1">
        <f>LEN(Table1[[#This Row],[Industry code (SIC)]])</f>
        <v>3</v>
      </c>
      <c r="D566" s="2" t="str">
        <f t="shared" si="41"/>
        <v>562</v>
      </c>
      <c r="E566" s="3" t="str">
        <f t="shared" si="44"/>
        <v>562 - WOMEN'S CLOTHING STORES</v>
      </c>
      <c r="F566" s="4" t="s">
        <v>487</v>
      </c>
      <c r="G566" s="1">
        <v>562</v>
      </c>
      <c r="H566" s="1" t="s">
        <v>907</v>
      </c>
      <c r="I566" s="1" t="s">
        <v>907</v>
      </c>
      <c r="J566" s="1" t="s">
        <v>907</v>
      </c>
      <c r="N566" s="4">
        <f t="shared" si="42"/>
        <v>35</v>
      </c>
      <c r="O566" s="4">
        <f t="shared" si="43"/>
        <v>38</v>
      </c>
      <c r="P566" s="4" t="str">
        <f t="shared" si="40"/>
        <v>562</v>
      </c>
    </row>
    <row r="567" spans="1:16" x14ac:dyDescent="0.25">
      <c r="A567" s="1">
        <v>2018</v>
      </c>
      <c r="B567" s="2" t="s">
        <v>921</v>
      </c>
      <c r="C567" s="1">
        <f>LEN(Table1[[#This Row],[Industry code (SIC)]])</f>
        <v>4</v>
      </c>
      <c r="D567" s="2" t="str">
        <f t="shared" si="41"/>
        <v>5621</v>
      </c>
      <c r="E567" s="3" t="str">
        <f t="shared" si="44"/>
        <v>5621 - WOMEN'S CLOTHING STORES</v>
      </c>
      <c r="F567" s="4" t="s">
        <v>488</v>
      </c>
      <c r="G567" s="1">
        <v>5621</v>
      </c>
      <c r="H567" s="1" t="s">
        <v>907</v>
      </c>
      <c r="I567" s="1" t="s">
        <v>907</v>
      </c>
      <c r="J567" s="1" t="s">
        <v>907</v>
      </c>
      <c r="N567" s="4">
        <f t="shared" si="42"/>
        <v>35</v>
      </c>
      <c r="O567" s="4">
        <f t="shared" si="43"/>
        <v>39</v>
      </c>
      <c r="P567" s="4" t="str">
        <f t="shared" si="40"/>
        <v>5621</v>
      </c>
    </row>
    <row r="568" spans="1:16" x14ac:dyDescent="0.25">
      <c r="A568" s="1">
        <v>2018</v>
      </c>
      <c r="B568" s="2" t="s">
        <v>921</v>
      </c>
      <c r="C568" s="1">
        <f>LEN(Table1[[#This Row],[Industry code (SIC)]])</f>
        <v>3</v>
      </c>
      <c r="D568" s="2" t="str">
        <f t="shared" si="41"/>
        <v>563</v>
      </c>
      <c r="E568" s="3" t="str">
        <f t="shared" si="44"/>
        <v>563 - WOMEN'S ACCESSORY AND SPECIALTY STORES</v>
      </c>
      <c r="F568" s="4" t="s">
        <v>489</v>
      </c>
      <c r="G568" s="1">
        <v>563</v>
      </c>
      <c r="I568" s="1" t="s">
        <v>907</v>
      </c>
      <c r="J568" s="1" t="s">
        <v>907</v>
      </c>
      <c r="N568" s="4">
        <f t="shared" si="42"/>
        <v>50</v>
      </c>
      <c r="O568" s="4">
        <f t="shared" si="43"/>
        <v>53</v>
      </c>
      <c r="P568" s="4" t="str">
        <f t="shared" si="40"/>
        <v>563</v>
      </c>
    </row>
    <row r="569" spans="1:16" x14ac:dyDescent="0.25">
      <c r="A569" s="1">
        <v>2018</v>
      </c>
      <c r="B569" s="2" t="s">
        <v>921</v>
      </c>
      <c r="C569" s="1">
        <f>LEN(Table1[[#This Row],[Industry code (SIC)]])</f>
        <v>4</v>
      </c>
      <c r="D569" s="2" t="str">
        <f t="shared" si="41"/>
        <v>5632</v>
      </c>
      <c r="E569" s="3" t="str">
        <f t="shared" si="44"/>
        <v>5632 - WOMEN'S ACCESSORY AND SPECIALTY STORES</v>
      </c>
      <c r="F569" s="4" t="s">
        <v>490</v>
      </c>
      <c r="G569" s="1">
        <v>5632</v>
      </c>
      <c r="I569" s="1" t="s">
        <v>907</v>
      </c>
      <c r="J569" s="1" t="s">
        <v>907</v>
      </c>
      <c r="N569" s="4">
        <f t="shared" si="42"/>
        <v>50</v>
      </c>
      <c r="O569" s="4">
        <f t="shared" si="43"/>
        <v>54</v>
      </c>
      <c r="P569" s="4" t="str">
        <f t="shared" si="40"/>
        <v>5632</v>
      </c>
    </row>
    <row r="570" spans="1:16" x14ac:dyDescent="0.25">
      <c r="A570" s="1">
        <v>2018</v>
      </c>
      <c r="B570" s="2" t="s">
        <v>921</v>
      </c>
      <c r="C570" s="1">
        <f>LEN(Table1[[#This Row],[Industry code (SIC)]])</f>
        <v>3</v>
      </c>
      <c r="D570" s="2" t="str">
        <f t="shared" si="41"/>
        <v>564</v>
      </c>
      <c r="E570" s="3" t="str">
        <f t="shared" si="44"/>
        <v>564 - CHILDREN'S AND INFANTS' WEAR STORES</v>
      </c>
      <c r="F570" s="4" t="s">
        <v>491</v>
      </c>
      <c r="G570" s="1">
        <v>564</v>
      </c>
      <c r="H570" s="1" t="s">
        <v>907</v>
      </c>
      <c r="N570" s="4">
        <f t="shared" si="42"/>
        <v>47</v>
      </c>
      <c r="O570" s="4">
        <f t="shared" si="43"/>
        <v>50</v>
      </c>
      <c r="P570" s="4" t="str">
        <f t="shared" si="40"/>
        <v>564</v>
      </c>
    </row>
    <row r="571" spans="1:16" x14ac:dyDescent="0.25">
      <c r="A571" s="1">
        <v>2018</v>
      </c>
      <c r="B571" s="2" t="s">
        <v>921</v>
      </c>
      <c r="C571" s="1">
        <f>LEN(Table1[[#This Row],[Industry code (SIC)]])</f>
        <v>4</v>
      </c>
      <c r="D571" s="2" t="str">
        <f t="shared" si="41"/>
        <v>5641</v>
      </c>
      <c r="E571" s="3" t="str">
        <f t="shared" si="44"/>
        <v>5641 - CHILDREN'S AND INFANTS' WEAR STORES</v>
      </c>
      <c r="F571" s="4" t="s">
        <v>492</v>
      </c>
      <c r="G571" s="1">
        <v>5641</v>
      </c>
      <c r="H571" s="1" t="s">
        <v>907</v>
      </c>
      <c r="N571" s="4">
        <f t="shared" si="42"/>
        <v>47</v>
      </c>
      <c r="O571" s="4">
        <f t="shared" si="43"/>
        <v>51</v>
      </c>
      <c r="P571" s="4" t="str">
        <f t="shared" si="40"/>
        <v>5641</v>
      </c>
    </row>
    <row r="572" spans="1:16" x14ac:dyDescent="0.25">
      <c r="A572" s="1">
        <v>2018</v>
      </c>
      <c r="B572" s="2" t="s">
        <v>921</v>
      </c>
      <c r="C572" s="1">
        <f>LEN(Table1[[#This Row],[Industry code (SIC)]])</f>
        <v>3</v>
      </c>
      <c r="D572" s="2" t="str">
        <f t="shared" si="41"/>
        <v>565</v>
      </c>
      <c r="E572" s="3" t="str">
        <f t="shared" si="44"/>
        <v>565 - FAMILY CLOTHING STORES</v>
      </c>
      <c r="F572" s="4" t="s">
        <v>493</v>
      </c>
      <c r="G572" s="1">
        <v>565</v>
      </c>
      <c r="H572" s="1" t="s">
        <v>907</v>
      </c>
      <c r="I572" s="1" t="s">
        <v>907</v>
      </c>
      <c r="J572" s="1" t="s">
        <v>907</v>
      </c>
      <c r="N572" s="4">
        <f t="shared" si="42"/>
        <v>34</v>
      </c>
      <c r="O572" s="4">
        <f t="shared" si="43"/>
        <v>37</v>
      </c>
      <c r="P572" s="4" t="str">
        <f t="shared" si="40"/>
        <v>565</v>
      </c>
    </row>
    <row r="573" spans="1:16" x14ac:dyDescent="0.25">
      <c r="A573" s="1">
        <v>2018</v>
      </c>
      <c r="B573" s="2" t="s">
        <v>921</v>
      </c>
      <c r="C573" s="1">
        <f>LEN(Table1[[#This Row],[Industry code (SIC)]])</f>
        <v>4</v>
      </c>
      <c r="D573" s="2" t="str">
        <f t="shared" si="41"/>
        <v>5651</v>
      </c>
      <c r="E573" s="3" t="str">
        <f t="shared" si="44"/>
        <v>5651 - FAMILY CLOTHING STORES</v>
      </c>
      <c r="F573" s="4" t="s">
        <v>494</v>
      </c>
      <c r="G573" s="1">
        <v>5651</v>
      </c>
      <c r="H573" s="1" t="s">
        <v>907</v>
      </c>
      <c r="I573" s="1" t="s">
        <v>907</v>
      </c>
      <c r="J573" s="1" t="s">
        <v>907</v>
      </c>
      <c r="N573" s="4">
        <f t="shared" si="42"/>
        <v>34</v>
      </c>
      <c r="O573" s="4">
        <f t="shared" si="43"/>
        <v>38</v>
      </c>
      <c r="P573" s="4" t="str">
        <f t="shared" si="40"/>
        <v>5651</v>
      </c>
    </row>
    <row r="574" spans="1:16" x14ac:dyDescent="0.25">
      <c r="A574" s="1">
        <v>2018</v>
      </c>
      <c r="B574" s="2" t="s">
        <v>921</v>
      </c>
      <c r="C574" s="1">
        <f>LEN(Table1[[#This Row],[Industry code (SIC)]])</f>
        <v>3</v>
      </c>
      <c r="D574" s="2" t="str">
        <f t="shared" si="41"/>
        <v>566</v>
      </c>
      <c r="E574" s="3" t="str">
        <f t="shared" si="44"/>
        <v>566 - SHOE STORES</v>
      </c>
      <c r="F574" s="4" t="s">
        <v>495</v>
      </c>
      <c r="G574" s="1">
        <v>566</v>
      </c>
      <c r="H574" s="1" t="s">
        <v>907</v>
      </c>
      <c r="I574" s="1" t="s">
        <v>907</v>
      </c>
      <c r="J574" s="1" t="s">
        <v>907</v>
      </c>
      <c r="N574" s="4">
        <f t="shared" si="42"/>
        <v>23</v>
      </c>
      <c r="O574" s="4">
        <f t="shared" si="43"/>
        <v>26</v>
      </c>
      <c r="P574" s="4" t="str">
        <f t="shared" si="40"/>
        <v>566</v>
      </c>
    </row>
    <row r="575" spans="1:16" x14ac:dyDescent="0.25">
      <c r="A575" s="1">
        <v>2018</v>
      </c>
      <c r="B575" s="2" t="s">
        <v>921</v>
      </c>
      <c r="C575" s="1">
        <f>LEN(Table1[[#This Row],[Industry code (SIC)]])</f>
        <v>4</v>
      </c>
      <c r="D575" s="2" t="str">
        <f t="shared" si="41"/>
        <v>5661</v>
      </c>
      <c r="E575" s="3" t="str">
        <f t="shared" si="44"/>
        <v>5661 - SHOE STORES</v>
      </c>
      <c r="F575" s="4" t="s">
        <v>496</v>
      </c>
      <c r="G575" s="1">
        <v>5661</v>
      </c>
      <c r="H575" s="1" t="s">
        <v>907</v>
      </c>
      <c r="I575" s="1" t="s">
        <v>907</v>
      </c>
      <c r="J575" s="1" t="s">
        <v>907</v>
      </c>
      <c r="N575" s="4">
        <f t="shared" si="42"/>
        <v>23</v>
      </c>
      <c r="O575" s="4">
        <f t="shared" si="43"/>
        <v>27</v>
      </c>
      <c r="P575" s="4" t="str">
        <f t="shared" si="40"/>
        <v>5661</v>
      </c>
    </row>
    <row r="576" spans="1:16" x14ac:dyDescent="0.25">
      <c r="A576" s="1">
        <v>2018</v>
      </c>
      <c r="B576" s="2" t="s">
        <v>921</v>
      </c>
      <c r="C576" s="1">
        <f>LEN(Table1[[#This Row],[Industry code (SIC)]])</f>
        <v>3</v>
      </c>
      <c r="D576" s="2" t="str">
        <f t="shared" si="41"/>
        <v>569</v>
      </c>
      <c r="E576" s="3" t="str">
        <f t="shared" si="44"/>
        <v>569 - MISCELLANEOUS APPAREL AND ACCESSORY STORES</v>
      </c>
      <c r="F576" s="4" t="s">
        <v>202</v>
      </c>
      <c r="G576" s="1">
        <v>569</v>
      </c>
      <c r="H576" s="1" t="s">
        <v>907</v>
      </c>
      <c r="I576" s="1" t="s">
        <v>907</v>
      </c>
      <c r="J576" s="1" t="s">
        <v>907</v>
      </c>
      <c r="N576" s="4">
        <f t="shared" si="42"/>
        <v>54</v>
      </c>
      <c r="O576" s="4">
        <f t="shared" si="43"/>
        <v>57</v>
      </c>
      <c r="P576" s="4" t="str">
        <f t="shared" si="40"/>
        <v>569</v>
      </c>
    </row>
    <row r="577" spans="1:16" x14ac:dyDescent="0.25">
      <c r="A577" s="1">
        <v>2018</v>
      </c>
      <c r="B577" s="2" t="s">
        <v>921</v>
      </c>
      <c r="C577" s="1">
        <f>LEN(Table1[[#This Row],[Industry code (SIC)]])</f>
        <v>4</v>
      </c>
      <c r="D577" s="2" t="str">
        <f t="shared" si="41"/>
        <v>5699</v>
      </c>
      <c r="E577" s="3" t="str">
        <f t="shared" si="44"/>
        <v>5699 - MISCELLANEOUS APPAREL AND ACCESSORY STORES</v>
      </c>
      <c r="F577" s="4" t="s">
        <v>203</v>
      </c>
      <c r="G577" s="1">
        <v>5699</v>
      </c>
      <c r="H577" s="1" t="s">
        <v>907</v>
      </c>
      <c r="I577" s="1" t="s">
        <v>907</v>
      </c>
      <c r="J577" s="1" t="s">
        <v>907</v>
      </c>
      <c r="N577" s="4">
        <f t="shared" si="42"/>
        <v>54</v>
      </c>
      <c r="O577" s="4">
        <f t="shared" si="43"/>
        <v>58</v>
      </c>
      <c r="P577" s="4" t="str">
        <f t="shared" si="40"/>
        <v>5699</v>
      </c>
    </row>
    <row r="578" spans="1:16" x14ac:dyDescent="0.25">
      <c r="A578" s="1">
        <v>2018</v>
      </c>
      <c r="B578" s="2" t="s">
        <v>921</v>
      </c>
      <c r="C578" s="1">
        <f>LEN(Table1[[#This Row],[Industry code (SIC)]])</f>
        <v>2</v>
      </c>
      <c r="D578" s="2" t="str">
        <f t="shared" si="41"/>
        <v>57</v>
      </c>
      <c r="E578" s="3" t="str">
        <f t="shared" si="44"/>
        <v>57 - HOME FURNITURE, FURNISHINGS, AND EQUIPMENT STORES</v>
      </c>
      <c r="F578" s="4" t="s">
        <v>204</v>
      </c>
      <c r="G578" s="1">
        <v>57</v>
      </c>
      <c r="H578" s="1" t="s">
        <v>907</v>
      </c>
      <c r="I578" s="1" t="s">
        <v>907</v>
      </c>
      <c r="J578" s="1" t="s">
        <v>907</v>
      </c>
      <c r="N578" s="4">
        <f t="shared" si="42"/>
        <v>61</v>
      </c>
      <c r="O578" s="4">
        <f t="shared" si="43"/>
        <v>63</v>
      </c>
      <c r="P578" s="4" t="str">
        <f t="shared" si="40"/>
        <v>57</v>
      </c>
    </row>
    <row r="579" spans="1:16" x14ac:dyDescent="0.25">
      <c r="A579" s="1">
        <v>2018</v>
      </c>
      <c r="B579" s="2" t="s">
        <v>921</v>
      </c>
      <c r="C579" s="1">
        <f>LEN(Table1[[#This Row],[Industry code (SIC)]])</f>
        <v>3</v>
      </c>
      <c r="D579" s="2" t="str">
        <f t="shared" si="41"/>
        <v>571</v>
      </c>
      <c r="E579" s="3" t="str">
        <f t="shared" si="44"/>
        <v>571 - HOME FURNITURE AND FURNISHINGS STORES</v>
      </c>
      <c r="F579" s="4" t="s">
        <v>205</v>
      </c>
      <c r="G579" s="1">
        <v>571</v>
      </c>
      <c r="H579" s="1" t="s">
        <v>907</v>
      </c>
      <c r="I579" s="1" t="s">
        <v>907</v>
      </c>
      <c r="J579" s="1" t="s">
        <v>907</v>
      </c>
      <c r="N579" s="4">
        <f t="shared" si="42"/>
        <v>49</v>
      </c>
      <c r="O579" s="4">
        <f t="shared" si="43"/>
        <v>52</v>
      </c>
      <c r="P579" s="4" t="str">
        <f t="shared" ref="P579:P642" si="45">MID(F579,N579,O579-N579)</f>
        <v>571</v>
      </c>
    </row>
    <row r="580" spans="1:16" x14ac:dyDescent="0.25">
      <c r="A580" s="1">
        <v>2018</v>
      </c>
      <c r="B580" s="2" t="s">
        <v>921</v>
      </c>
      <c r="C580" s="1">
        <f>LEN(Table1[[#This Row],[Industry code (SIC)]])</f>
        <v>4</v>
      </c>
      <c r="D580" s="2" t="str">
        <f t="shared" ref="D580:D643" si="46">P580</f>
        <v>5712</v>
      </c>
      <c r="E580" s="3" t="str">
        <f t="shared" si="44"/>
        <v>5712 - FURNITURE STORES</v>
      </c>
      <c r="F580" s="4" t="s">
        <v>206</v>
      </c>
      <c r="G580" s="1">
        <v>5712</v>
      </c>
      <c r="H580" s="1" t="s">
        <v>907</v>
      </c>
      <c r="I580" s="1" t="s">
        <v>907</v>
      </c>
      <c r="J580" s="1" t="s">
        <v>907</v>
      </c>
      <c r="N580" s="4">
        <f t="shared" ref="N580:N643" si="47">FIND("SIC code ",F580)+9</f>
        <v>28</v>
      </c>
      <c r="O580" s="4">
        <f t="shared" ref="O580:O643" si="48">FIND(")",F580)</f>
        <v>32</v>
      </c>
      <c r="P580" s="4" t="str">
        <f t="shared" si="45"/>
        <v>5712</v>
      </c>
    </row>
    <row r="581" spans="1:16" x14ac:dyDescent="0.25">
      <c r="A581" s="1">
        <v>2018</v>
      </c>
      <c r="B581" s="2" t="s">
        <v>921</v>
      </c>
      <c r="C581" s="1">
        <f>LEN(Table1[[#This Row],[Industry code (SIC)]])</f>
        <v>4</v>
      </c>
      <c r="D581" s="2" t="str">
        <f t="shared" si="46"/>
        <v>5713</v>
      </c>
      <c r="E581" s="3" t="str">
        <f t="shared" ref="E581:E644" si="49">D581&amp;" - "&amp;UPPER(LEFT(F581,FIND("(",F581)-2))</f>
        <v>5713 - FLOOR COVERING STORES</v>
      </c>
      <c r="F581" s="4" t="s">
        <v>207</v>
      </c>
      <c r="G581" s="1">
        <v>5713</v>
      </c>
      <c r="I581" s="1" t="s">
        <v>907</v>
      </c>
      <c r="J581" s="1" t="s">
        <v>907</v>
      </c>
      <c r="N581" s="4">
        <f t="shared" si="47"/>
        <v>33</v>
      </c>
      <c r="O581" s="4">
        <f t="shared" si="48"/>
        <v>37</v>
      </c>
      <c r="P581" s="4" t="str">
        <f t="shared" si="45"/>
        <v>5713</v>
      </c>
    </row>
    <row r="582" spans="1:16" x14ac:dyDescent="0.25">
      <c r="A582" s="1">
        <v>2018</v>
      </c>
      <c r="B582" s="2" t="s">
        <v>921</v>
      </c>
      <c r="C582" s="1">
        <f>LEN(Table1[[#This Row],[Industry code (SIC)]])</f>
        <v>4</v>
      </c>
      <c r="D582" s="2" t="str">
        <f t="shared" si="46"/>
        <v>5719</v>
      </c>
      <c r="E582" s="3" t="str">
        <f t="shared" si="49"/>
        <v>5719 - MISCELLANEOUS HOME FURNISHINGS STORES</v>
      </c>
      <c r="F582" s="4" t="s">
        <v>208</v>
      </c>
      <c r="G582" s="1">
        <v>5719</v>
      </c>
      <c r="H582" s="1" t="s">
        <v>907</v>
      </c>
      <c r="I582" s="1" t="s">
        <v>907</v>
      </c>
      <c r="J582" s="1" t="s">
        <v>907</v>
      </c>
      <c r="N582" s="4">
        <f t="shared" si="47"/>
        <v>49</v>
      </c>
      <c r="O582" s="4">
        <f t="shared" si="48"/>
        <v>53</v>
      </c>
      <c r="P582" s="4" t="str">
        <f t="shared" si="45"/>
        <v>5719</v>
      </c>
    </row>
    <row r="583" spans="1:16" x14ac:dyDescent="0.25">
      <c r="A583" s="1">
        <v>2018</v>
      </c>
      <c r="B583" s="2" t="s">
        <v>921</v>
      </c>
      <c r="C583" s="1">
        <f>LEN(Table1[[#This Row],[Industry code (SIC)]])</f>
        <v>3</v>
      </c>
      <c r="D583" s="2" t="str">
        <f t="shared" si="46"/>
        <v>573</v>
      </c>
      <c r="E583" s="3" t="str">
        <f t="shared" si="49"/>
        <v>573 - RADIO, TELEVISION, CONSUMER ELECTRONICS, AND</v>
      </c>
      <c r="F583" s="4" t="s">
        <v>209</v>
      </c>
      <c r="G583" s="1">
        <v>573</v>
      </c>
      <c r="H583" s="1" t="s">
        <v>907</v>
      </c>
      <c r="I583" s="1" t="s">
        <v>907</v>
      </c>
      <c r="J583" s="1" t="s">
        <v>907</v>
      </c>
      <c r="N583" s="4">
        <f t="shared" si="47"/>
        <v>56</v>
      </c>
      <c r="O583" s="4">
        <f t="shared" si="48"/>
        <v>59</v>
      </c>
      <c r="P583" s="4" t="str">
        <f t="shared" si="45"/>
        <v>573</v>
      </c>
    </row>
    <row r="584" spans="1:16" x14ac:dyDescent="0.25">
      <c r="A584" s="1">
        <v>2018</v>
      </c>
      <c r="B584" s="2" t="s">
        <v>921</v>
      </c>
      <c r="C584" s="1">
        <f>LEN(Table1[[#This Row],[Industry code (SIC)]])</f>
        <v>4</v>
      </c>
      <c r="D584" s="2" t="str">
        <f t="shared" si="46"/>
        <v>5731</v>
      </c>
      <c r="E584" s="3" t="str">
        <f t="shared" si="49"/>
        <v>5731 - RADIO, TELEVISION, AND CONSUMER ELECTRONICS STORES</v>
      </c>
      <c r="F584" s="4" t="s">
        <v>210</v>
      </c>
      <c r="G584" s="1">
        <v>5731</v>
      </c>
      <c r="I584" s="1" t="s">
        <v>907</v>
      </c>
      <c r="J584" s="1" t="s">
        <v>907</v>
      </c>
      <c r="N584" s="4">
        <f t="shared" si="47"/>
        <v>62</v>
      </c>
      <c r="O584" s="4">
        <f t="shared" si="48"/>
        <v>66</v>
      </c>
      <c r="P584" s="4" t="str">
        <f t="shared" si="45"/>
        <v>5731</v>
      </c>
    </row>
    <row r="585" spans="1:16" x14ac:dyDescent="0.25">
      <c r="A585" s="1">
        <v>2018</v>
      </c>
      <c r="B585" s="2" t="s">
        <v>921</v>
      </c>
      <c r="C585" s="1">
        <f>LEN(Table1[[#This Row],[Industry code (SIC)]])</f>
        <v>4</v>
      </c>
      <c r="D585" s="2" t="str">
        <f t="shared" si="46"/>
        <v>5734</v>
      </c>
      <c r="E585" s="3" t="str">
        <f t="shared" si="49"/>
        <v>5734 - COMPUTER AND COMPUTER SOFTWARE STORES</v>
      </c>
      <c r="F585" s="4" t="s">
        <v>211</v>
      </c>
      <c r="G585" s="1">
        <v>5734</v>
      </c>
      <c r="I585" s="1" t="s">
        <v>907</v>
      </c>
      <c r="J585" s="1" t="s">
        <v>907</v>
      </c>
      <c r="N585" s="4">
        <f t="shared" si="47"/>
        <v>49</v>
      </c>
      <c r="O585" s="4">
        <f t="shared" si="48"/>
        <v>53</v>
      </c>
      <c r="P585" s="4" t="str">
        <f t="shared" si="45"/>
        <v>5734</v>
      </c>
    </row>
    <row r="586" spans="1:16" x14ac:dyDescent="0.25">
      <c r="A586" s="1">
        <v>2018</v>
      </c>
      <c r="B586" s="2" t="s">
        <v>921</v>
      </c>
      <c r="C586" s="1">
        <f>LEN(Table1[[#This Row],[Industry code (SIC)]])</f>
        <v>2</v>
      </c>
      <c r="D586" s="2" t="str">
        <f t="shared" si="46"/>
        <v>58</v>
      </c>
      <c r="E586" s="3" t="str">
        <f t="shared" si="49"/>
        <v>58 - EATING AND DRINKING PLACES</v>
      </c>
      <c r="F586" s="4" t="s">
        <v>212</v>
      </c>
      <c r="G586" s="1">
        <v>58</v>
      </c>
      <c r="H586" s="1" t="s">
        <v>907</v>
      </c>
      <c r="I586" s="1" t="s">
        <v>907</v>
      </c>
      <c r="J586" s="1" t="s">
        <v>907</v>
      </c>
      <c r="K586" s="1" t="s">
        <v>907</v>
      </c>
      <c r="N586" s="4">
        <f t="shared" si="47"/>
        <v>38</v>
      </c>
      <c r="O586" s="4">
        <f t="shared" si="48"/>
        <v>40</v>
      </c>
      <c r="P586" s="4" t="str">
        <f t="shared" si="45"/>
        <v>58</v>
      </c>
    </row>
    <row r="587" spans="1:16" x14ac:dyDescent="0.25">
      <c r="A587" s="1">
        <v>2018</v>
      </c>
      <c r="B587" s="2" t="s">
        <v>921</v>
      </c>
      <c r="C587" s="1">
        <f>LEN(Table1[[#This Row],[Industry code (SIC)]])</f>
        <v>3</v>
      </c>
      <c r="D587" s="2" t="str">
        <f t="shared" si="46"/>
        <v>581</v>
      </c>
      <c r="E587" s="3" t="str">
        <f t="shared" si="49"/>
        <v>581 - EATING AND DRINKING PLACES</v>
      </c>
      <c r="F587" s="4" t="s">
        <v>213</v>
      </c>
      <c r="G587" s="1">
        <v>581</v>
      </c>
      <c r="H587" s="1" t="s">
        <v>907</v>
      </c>
      <c r="I587" s="1" t="s">
        <v>907</v>
      </c>
      <c r="J587" s="1" t="s">
        <v>907</v>
      </c>
      <c r="K587" s="1" t="s">
        <v>907</v>
      </c>
      <c r="N587" s="4">
        <f t="shared" si="47"/>
        <v>38</v>
      </c>
      <c r="O587" s="4">
        <f t="shared" si="48"/>
        <v>41</v>
      </c>
      <c r="P587" s="4" t="str">
        <f t="shared" si="45"/>
        <v>581</v>
      </c>
    </row>
    <row r="588" spans="1:16" x14ac:dyDescent="0.25">
      <c r="A588" s="1">
        <v>2018</v>
      </c>
      <c r="B588" s="2" t="s">
        <v>921</v>
      </c>
      <c r="C588" s="1">
        <f>LEN(Table1[[#This Row],[Industry code (SIC)]])</f>
        <v>4</v>
      </c>
      <c r="D588" s="2" t="str">
        <f t="shared" si="46"/>
        <v>5812</v>
      </c>
      <c r="E588" s="3" t="str">
        <f t="shared" si="49"/>
        <v>5812 - EATING PLACES</v>
      </c>
      <c r="F588" s="4" t="s">
        <v>214</v>
      </c>
      <c r="G588" s="1">
        <v>5812</v>
      </c>
      <c r="H588" s="1" t="s">
        <v>907</v>
      </c>
      <c r="I588" s="1" t="s">
        <v>907</v>
      </c>
      <c r="J588" s="1" t="s">
        <v>907</v>
      </c>
      <c r="K588" s="1" t="s">
        <v>907</v>
      </c>
      <c r="N588" s="4">
        <f t="shared" si="47"/>
        <v>25</v>
      </c>
      <c r="O588" s="4">
        <f t="shared" si="48"/>
        <v>29</v>
      </c>
      <c r="P588" s="4" t="str">
        <f t="shared" si="45"/>
        <v>5812</v>
      </c>
    </row>
    <row r="589" spans="1:16" x14ac:dyDescent="0.25">
      <c r="A589" s="1">
        <v>2018</v>
      </c>
      <c r="B589" s="2" t="s">
        <v>921</v>
      </c>
      <c r="C589" s="1">
        <f>LEN(Table1[[#This Row],[Industry code (SIC)]])</f>
        <v>2</v>
      </c>
      <c r="D589" s="2" t="str">
        <f t="shared" si="46"/>
        <v>59</v>
      </c>
      <c r="E589" s="3" t="str">
        <f t="shared" si="49"/>
        <v>59 - MISCELLANEOUS RETAIL</v>
      </c>
      <c r="F589" s="4" t="s">
        <v>215</v>
      </c>
      <c r="G589" s="1">
        <v>59</v>
      </c>
      <c r="H589" s="1" t="s">
        <v>907</v>
      </c>
      <c r="I589" s="1" t="s">
        <v>907</v>
      </c>
      <c r="J589" s="1" t="s">
        <v>907</v>
      </c>
      <c r="K589" s="1" t="s">
        <v>907</v>
      </c>
      <c r="N589" s="4">
        <f t="shared" si="47"/>
        <v>32</v>
      </c>
      <c r="O589" s="4">
        <f t="shared" si="48"/>
        <v>34</v>
      </c>
      <c r="P589" s="4" t="str">
        <f t="shared" si="45"/>
        <v>59</v>
      </c>
    </row>
    <row r="590" spans="1:16" x14ac:dyDescent="0.25">
      <c r="A590" s="1">
        <v>2018</v>
      </c>
      <c r="B590" s="2" t="s">
        <v>921</v>
      </c>
      <c r="C590" s="1">
        <f>LEN(Table1[[#This Row],[Industry code (SIC)]])</f>
        <v>3</v>
      </c>
      <c r="D590" s="2" t="str">
        <f t="shared" si="46"/>
        <v>591</v>
      </c>
      <c r="E590" s="3" t="str">
        <f t="shared" si="49"/>
        <v>591 - DRUG STORES AND PROPRIETARY STORES</v>
      </c>
      <c r="F590" s="4" t="s">
        <v>216</v>
      </c>
      <c r="G590" s="1">
        <v>591</v>
      </c>
      <c r="H590" s="1" t="s">
        <v>907</v>
      </c>
      <c r="I590" s="1" t="s">
        <v>907</v>
      </c>
      <c r="J590" s="1" t="s">
        <v>907</v>
      </c>
      <c r="N590" s="4">
        <f t="shared" si="47"/>
        <v>46</v>
      </c>
      <c r="O590" s="4">
        <f t="shared" si="48"/>
        <v>49</v>
      </c>
      <c r="P590" s="4" t="str">
        <f t="shared" si="45"/>
        <v>591</v>
      </c>
    </row>
    <row r="591" spans="1:16" x14ac:dyDescent="0.25">
      <c r="A591" s="1">
        <v>2018</v>
      </c>
      <c r="B591" s="2" t="s">
        <v>921</v>
      </c>
      <c r="C591" s="1">
        <f>LEN(Table1[[#This Row],[Industry code (SIC)]])</f>
        <v>4</v>
      </c>
      <c r="D591" s="2" t="str">
        <f t="shared" si="46"/>
        <v>5912</v>
      </c>
      <c r="E591" s="3" t="str">
        <f t="shared" si="49"/>
        <v>5912 - DRUG STORES AND PROPRIETARY STORES</v>
      </c>
      <c r="F591" s="4" t="s">
        <v>217</v>
      </c>
      <c r="G591" s="1">
        <v>5912</v>
      </c>
      <c r="H591" s="1" t="s">
        <v>907</v>
      </c>
      <c r="I591" s="1" t="s">
        <v>907</v>
      </c>
      <c r="J591" s="1" t="s">
        <v>907</v>
      </c>
      <c r="N591" s="4">
        <f t="shared" si="47"/>
        <v>46</v>
      </c>
      <c r="O591" s="4">
        <f t="shared" si="48"/>
        <v>50</v>
      </c>
      <c r="P591" s="4" t="str">
        <f t="shared" si="45"/>
        <v>5912</v>
      </c>
    </row>
    <row r="592" spans="1:16" x14ac:dyDescent="0.25">
      <c r="A592" s="1">
        <v>2018</v>
      </c>
      <c r="B592" s="2" t="s">
        <v>921</v>
      </c>
      <c r="C592" s="1">
        <f>LEN(Table1[[#This Row],[Industry code (SIC)]])</f>
        <v>3</v>
      </c>
      <c r="D592" s="2" t="str">
        <f t="shared" si="46"/>
        <v>593</v>
      </c>
      <c r="E592" s="3" t="str">
        <f t="shared" si="49"/>
        <v>593 - USED MERCHANDISE STORES</v>
      </c>
      <c r="F592" s="4" t="s">
        <v>218</v>
      </c>
      <c r="G592" s="1">
        <v>593</v>
      </c>
      <c r="H592" s="1" t="s">
        <v>907</v>
      </c>
      <c r="I592" s="1" t="s">
        <v>907</v>
      </c>
      <c r="J592" s="1" t="s">
        <v>907</v>
      </c>
      <c r="N592" s="4">
        <f t="shared" si="47"/>
        <v>35</v>
      </c>
      <c r="O592" s="4">
        <f t="shared" si="48"/>
        <v>38</v>
      </c>
      <c r="P592" s="4" t="str">
        <f t="shared" si="45"/>
        <v>593</v>
      </c>
    </row>
    <row r="593" spans="1:16" x14ac:dyDescent="0.25">
      <c r="A593" s="1">
        <v>2018</v>
      </c>
      <c r="B593" s="2" t="s">
        <v>921</v>
      </c>
      <c r="C593" s="1">
        <f>LEN(Table1[[#This Row],[Industry code (SIC)]])</f>
        <v>4</v>
      </c>
      <c r="D593" s="2" t="str">
        <f t="shared" si="46"/>
        <v>5932</v>
      </c>
      <c r="E593" s="3" t="str">
        <f t="shared" si="49"/>
        <v>5932 - USED MERCHANDISE STORES</v>
      </c>
      <c r="F593" s="4" t="s">
        <v>219</v>
      </c>
      <c r="G593" s="1">
        <v>5932</v>
      </c>
      <c r="H593" s="1" t="s">
        <v>907</v>
      </c>
      <c r="I593" s="1" t="s">
        <v>907</v>
      </c>
      <c r="J593" s="1" t="s">
        <v>907</v>
      </c>
      <c r="N593" s="4">
        <f t="shared" si="47"/>
        <v>35</v>
      </c>
      <c r="O593" s="4">
        <f t="shared" si="48"/>
        <v>39</v>
      </c>
      <c r="P593" s="4" t="str">
        <f t="shared" si="45"/>
        <v>5932</v>
      </c>
    </row>
    <row r="594" spans="1:16" x14ac:dyDescent="0.25">
      <c r="A594" s="1">
        <v>2018</v>
      </c>
      <c r="B594" s="2" t="s">
        <v>921</v>
      </c>
      <c r="C594" s="1">
        <f>LEN(Table1[[#This Row],[Industry code (SIC)]])</f>
        <v>3</v>
      </c>
      <c r="D594" s="2" t="str">
        <f t="shared" si="46"/>
        <v>594</v>
      </c>
      <c r="E594" s="3" t="str">
        <f t="shared" si="49"/>
        <v>594 - MISCELLANEOUS SHOPPING GOODS STORES</v>
      </c>
      <c r="F594" s="4" t="s">
        <v>220</v>
      </c>
      <c r="G594" s="1">
        <v>594</v>
      </c>
      <c r="H594" s="1" t="s">
        <v>907</v>
      </c>
      <c r="I594" s="1" t="s">
        <v>907</v>
      </c>
      <c r="J594" s="1" t="s">
        <v>907</v>
      </c>
      <c r="K594" s="1" t="s">
        <v>907</v>
      </c>
      <c r="N594" s="4">
        <f t="shared" si="47"/>
        <v>47</v>
      </c>
      <c r="O594" s="4">
        <f t="shared" si="48"/>
        <v>50</v>
      </c>
      <c r="P594" s="4" t="str">
        <f t="shared" si="45"/>
        <v>594</v>
      </c>
    </row>
    <row r="595" spans="1:16" x14ac:dyDescent="0.25">
      <c r="A595" s="1">
        <v>2018</v>
      </c>
      <c r="B595" s="2" t="s">
        <v>921</v>
      </c>
      <c r="C595" s="1">
        <f>LEN(Table1[[#This Row],[Industry code (SIC)]])</f>
        <v>4</v>
      </c>
      <c r="D595" s="2" t="str">
        <f t="shared" si="46"/>
        <v>5941</v>
      </c>
      <c r="E595" s="3" t="str">
        <f t="shared" si="49"/>
        <v>5941 - SPORTING GOODS STORES AND BICYCLE SHOPS</v>
      </c>
      <c r="F595" s="4" t="s">
        <v>221</v>
      </c>
      <c r="G595" s="1">
        <v>5941</v>
      </c>
      <c r="I595" s="1" t="s">
        <v>907</v>
      </c>
      <c r="J595" s="1" t="s">
        <v>907</v>
      </c>
      <c r="N595" s="4">
        <f t="shared" si="47"/>
        <v>51</v>
      </c>
      <c r="O595" s="4">
        <f t="shared" si="48"/>
        <v>55</v>
      </c>
      <c r="P595" s="4" t="str">
        <f t="shared" si="45"/>
        <v>5941</v>
      </c>
    </row>
    <row r="596" spans="1:16" x14ac:dyDescent="0.25">
      <c r="A596" s="1">
        <v>2018</v>
      </c>
      <c r="B596" s="2" t="s">
        <v>921</v>
      </c>
      <c r="C596" s="1">
        <f>LEN(Table1[[#This Row],[Industry code (SIC)]])</f>
        <v>4</v>
      </c>
      <c r="D596" s="2" t="str">
        <f t="shared" si="46"/>
        <v>5942</v>
      </c>
      <c r="E596" s="3" t="str">
        <f t="shared" si="49"/>
        <v>5942 - BOOK STORES</v>
      </c>
      <c r="F596" s="4" t="s">
        <v>222</v>
      </c>
      <c r="G596" s="1">
        <v>5942</v>
      </c>
      <c r="J596" s="1" t="s">
        <v>907</v>
      </c>
      <c r="N596" s="4">
        <f t="shared" si="47"/>
        <v>23</v>
      </c>
      <c r="O596" s="4">
        <f t="shared" si="48"/>
        <v>27</v>
      </c>
      <c r="P596" s="4" t="str">
        <f t="shared" si="45"/>
        <v>5942</v>
      </c>
    </row>
    <row r="597" spans="1:16" x14ac:dyDescent="0.25">
      <c r="A597" s="1">
        <v>2018</v>
      </c>
      <c r="B597" s="2" t="s">
        <v>921</v>
      </c>
      <c r="C597" s="1">
        <f>LEN(Table1[[#This Row],[Industry code (SIC)]])</f>
        <v>4</v>
      </c>
      <c r="D597" s="2" t="str">
        <f t="shared" si="46"/>
        <v>5943</v>
      </c>
      <c r="E597" s="3" t="str">
        <f t="shared" si="49"/>
        <v>5943 - STATIONERY STORES</v>
      </c>
      <c r="F597" s="4" t="s">
        <v>223</v>
      </c>
      <c r="G597" s="1">
        <v>5943</v>
      </c>
      <c r="H597" s="1" t="s">
        <v>907</v>
      </c>
      <c r="N597" s="4">
        <f t="shared" si="47"/>
        <v>29</v>
      </c>
      <c r="O597" s="4">
        <f t="shared" si="48"/>
        <v>33</v>
      </c>
      <c r="P597" s="4" t="str">
        <f t="shared" si="45"/>
        <v>5943</v>
      </c>
    </row>
    <row r="598" spans="1:16" x14ac:dyDescent="0.25">
      <c r="A598" s="1">
        <v>2018</v>
      </c>
      <c r="B598" s="2" t="s">
        <v>921</v>
      </c>
      <c r="C598" s="1">
        <f>LEN(Table1[[#This Row],[Industry code (SIC)]])</f>
        <v>4</v>
      </c>
      <c r="D598" s="2" t="str">
        <f t="shared" si="46"/>
        <v>5944</v>
      </c>
      <c r="E598" s="3" t="str">
        <f t="shared" si="49"/>
        <v>5944 - JEWELRY STORES</v>
      </c>
      <c r="F598" s="4" t="s">
        <v>224</v>
      </c>
      <c r="G598" s="1">
        <v>5944</v>
      </c>
      <c r="I598" s="1" t="s">
        <v>907</v>
      </c>
      <c r="J598" s="1" t="s">
        <v>907</v>
      </c>
      <c r="N598" s="4">
        <f t="shared" si="47"/>
        <v>26</v>
      </c>
      <c r="O598" s="4">
        <f t="shared" si="48"/>
        <v>30</v>
      </c>
      <c r="P598" s="4" t="str">
        <f t="shared" si="45"/>
        <v>5944</v>
      </c>
    </row>
    <row r="599" spans="1:16" x14ac:dyDescent="0.25">
      <c r="A599" s="1">
        <v>2018</v>
      </c>
      <c r="B599" s="2" t="s">
        <v>921</v>
      </c>
      <c r="C599" s="1">
        <f>LEN(Table1[[#This Row],[Industry code (SIC)]])</f>
        <v>4</v>
      </c>
      <c r="D599" s="2" t="str">
        <f t="shared" si="46"/>
        <v>5945</v>
      </c>
      <c r="E599" s="3" t="str">
        <f t="shared" si="49"/>
        <v>5945 - HOBBY, TOY, AND GAME SHOPS</v>
      </c>
      <c r="F599" s="4" t="s">
        <v>225</v>
      </c>
      <c r="G599" s="1">
        <v>5945</v>
      </c>
      <c r="H599" s="1" t="s">
        <v>907</v>
      </c>
      <c r="I599" s="1" t="s">
        <v>907</v>
      </c>
      <c r="J599" s="1" t="s">
        <v>907</v>
      </c>
      <c r="N599" s="4">
        <f t="shared" si="47"/>
        <v>38</v>
      </c>
      <c r="O599" s="4">
        <f t="shared" si="48"/>
        <v>42</v>
      </c>
      <c r="P599" s="4" t="str">
        <f t="shared" si="45"/>
        <v>5945</v>
      </c>
    </row>
    <row r="600" spans="1:16" x14ac:dyDescent="0.25">
      <c r="A600" s="1">
        <v>2018</v>
      </c>
      <c r="B600" s="2" t="s">
        <v>921</v>
      </c>
      <c r="C600" s="1">
        <f>LEN(Table1[[#This Row],[Industry code (SIC)]])</f>
        <v>4</v>
      </c>
      <c r="D600" s="2" t="str">
        <f t="shared" si="46"/>
        <v>5947</v>
      </c>
      <c r="E600" s="3" t="str">
        <f t="shared" si="49"/>
        <v>5947 - GIFT, NOVELTY, AND SOUVENIR SHOPS</v>
      </c>
      <c r="F600" s="4" t="s">
        <v>226</v>
      </c>
      <c r="G600" s="1">
        <v>5947</v>
      </c>
      <c r="H600" s="1" t="s">
        <v>907</v>
      </c>
      <c r="I600" s="1" t="s">
        <v>907</v>
      </c>
      <c r="J600" s="1" t="s">
        <v>907</v>
      </c>
      <c r="N600" s="4">
        <f t="shared" si="47"/>
        <v>45</v>
      </c>
      <c r="O600" s="4">
        <f t="shared" si="48"/>
        <v>49</v>
      </c>
      <c r="P600" s="4" t="str">
        <f t="shared" si="45"/>
        <v>5947</v>
      </c>
    </row>
    <row r="601" spans="1:16" x14ac:dyDescent="0.25">
      <c r="A601" s="1">
        <v>2018</v>
      </c>
      <c r="B601" s="2" t="s">
        <v>921</v>
      </c>
      <c r="C601" s="1">
        <f>LEN(Table1[[#This Row],[Industry code (SIC)]])</f>
        <v>4</v>
      </c>
      <c r="D601" s="2" t="str">
        <f t="shared" si="46"/>
        <v>5949</v>
      </c>
      <c r="E601" s="3" t="str">
        <f t="shared" si="49"/>
        <v>5949 - SEWING, NEEDLEWORK, AND PIECE GOODS STORES</v>
      </c>
      <c r="F601" s="4" t="s">
        <v>227</v>
      </c>
      <c r="G601" s="1">
        <v>5949</v>
      </c>
      <c r="H601" s="1" t="s">
        <v>907</v>
      </c>
      <c r="N601" s="4">
        <f t="shared" si="47"/>
        <v>54</v>
      </c>
      <c r="O601" s="4">
        <f t="shared" si="48"/>
        <v>58</v>
      </c>
      <c r="P601" s="4" t="str">
        <f t="shared" si="45"/>
        <v>5949</v>
      </c>
    </row>
    <row r="602" spans="1:16" x14ac:dyDescent="0.25">
      <c r="A602" s="1">
        <v>2018</v>
      </c>
      <c r="B602" s="2" t="s">
        <v>921</v>
      </c>
      <c r="C602" s="1">
        <f>LEN(Table1[[#This Row],[Industry code (SIC)]])</f>
        <v>3</v>
      </c>
      <c r="D602" s="2" t="str">
        <f t="shared" si="46"/>
        <v>596</v>
      </c>
      <c r="E602" s="3" t="str">
        <f t="shared" si="49"/>
        <v>596 - NONSTORE RETAILERS</v>
      </c>
      <c r="F602" s="4" t="s">
        <v>228</v>
      </c>
      <c r="G602" s="1">
        <v>596</v>
      </c>
      <c r="H602" s="1" t="s">
        <v>907</v>
      </c>
      <c r="I602" s="1" t="s">
        <v>907</v>
      </c>
      <c r="J602" s="1" t="s">
        <v>907</v>
      </c>
      <c r="K602" s="1" t="s">
        <v>907</v>
      </c>
      <c r="N602" s="4">
        <f t="shared" si="47"/>
        <v>30</v>
      </c>
      <c r="O602" s="4">
        <f t="shared" si="48"/>
        <v>33</v>
      </c>
      <c r="P602" s="4" t="str">
        <f t="shared" si="45"/>
        <v>596</v>
      </c>
    </row>
    <row r="603" spans="1:16" x14ac:dyDescent="0.25">
      <c r="A603" s="1">
        <v>2018</v>
      </c>
      <c r="B603" s="2" t="s">
        <v>921</v>
      </c>
      <c r="C603" s="1">
        <f>LEN(Table1[[#This Row],[Industry code (SIC)]])</f>
        <v>4</v>
      </c>
      <c r="D603" s="2" t="str">
        <f t="shared" si="46"/>
        <v>5961</v>
      </c>
      <c r="E603" s="3" t="str">
        <f t="shared" si="49"/>
        <v>5961 - CATALOG AND MAIL-ORDER HOUSES</v>
      </c>
      <c r="F603" s="4" t="s">
        <v>229</v>
      </c>
      <c r="G603" s="1">
        <v>5961</v>
      </c>
      <c r="H603" s="1" t="s">
        <v>907</v>
      </c>
      <c r="I603" s="1" t="s">
        <v>907</v>
      </c>
      <c r="J603" s="1" t="s">
        <v>907</v>
      </c>
      <c r="K603" s="1" t="s">
        <v>907</v>
      </c>
      <c r="N603" s="4">
        <f t="shared" si="47"/>
        <v>41</v>
      </c>
      <c r="O603" s="4">
        <f t="shared" si="48"/>
        <v>45</v>
      </c>
      <c r="P603" s="4" t="str">
        <f t="shared" si="45"/>
        <v>5961</v>
      </c>
    </row>
    <row r="604" spans="1:16" x14ac:dyDescent="0.25">
      <c r="A604" s="1">
        <v>2018</v>
      </c>
      <c r="B604" s="2" t="s">
        <v>921</v>
      </c>
      <c r="C604" s="1">
        <f>LEN(Table1[[#This Row],[Industry code (SIC)]])</f>
        <v>4</v>
      </c>
      <c r="D604" s="2" t="str">
        <f t="shared" si="46"/>
        <v>5963</v>
      </c>
      <c r="E604" s="3" t="str">
        <f t="shared" si="49"/>
        <v>5963 - DIRECT SELLING ESTABLISHMENTS</v>
      </c>
      <c r="F604" s="4" t="s">
        <v>230</v>
      </c>
      <c r="G604" s="1">
        <v>5963</v>
      </c>
      <c r="H604" s="1" t="s">
        <v>907</v>
      </c>
      <c r="I604" s="1" t="s">
        <v>907</v>
      </c>
      <c r="J604" s="1" t="s">
        <v>907</v>
      </c>
      <c r="N604" s="4">
        <f t="shared" si="47"/>
        <v>41</v>
      </c>
      <c r="O604" s="4">
        <f t="shared" si="48"/>
        <v>45</v>
      </c>
      <c r="P604" s="4" t="str">
        <f t="shared" si="45"/>
        <v>5963</v>
      </c>
    </row>
    <row r="605" spans="1:16" x14ac:dyDescent="0.25">
      <c r="A605" s="1">
        <v>2018</v>
      </c>
      <c r="B605" s="2" t="s">
        <v>921</v>
      </c>
      <c r="C605" s="1">
        <f>LEN(Table1[[#This Row],[Industry code (SIC)]])</f>
        <v>3</v>
      </c>
      <c r="D605" s="2" t="str">
        <f t="shared" si="46"/>
        <v>598</v>
      </c>
      <c r="E605" s="3" t="str">
        <f t="shared" si="49"/>
        <v>598 - FUEL DEALERS</v>
      </c>
      <c r="F605" s="4" t="s">
        <v>231</v>
      </c>
      <c r="G605" s="1">
        <v>598</v>
      </c>
      <c r="H605" s="1" t="s">
        <v>907</v>
      </c>
      <c r="I605" s="1" t="s">
        <v>907</v>
      </c>
      <c r="J605" s="1" t="s">
        <v>907</v>
      </c>
      <c r="N605" s="4">
        <f t="shared" si="47"/>
        <v>24</v>
      </c>
      <c r="O605" s="4">
        <f t="shared" si="48"/>
        <v>27</v>
      </c>
      <c r="P605" s="4" t="str">
        <f t="shared" si="45"/>
        <v>598</v>
      </c>
    </row>
    <row r="606" spans="1:16" x14ac:dyDescent="0.25">
      <c r="A606" s="1">
        <v>2018</v>
      </c>
      <c r="B606" s="2" t="s">
        <v>921</v>
      </c>
      <c r="C606" s="1">
        <f>LEN(Table1[[#This Row],[Industry code (SIC)]])</f>
        <v>4</v>
      </c>
      <c r="D606" s="2" t="str">
        <f t="shared" si="46"/>
        <v>5983</v>
      </c>
      <c r="E606" s="3" t="str">
        <f t="shared" si="49"/>
        <v>5983 - FUEL OIL DEALERS</v>
      </c>
      <c r="F606" s="4" t="s">
        <v>232</v>
      </c>
      <c r="G606" s="1">
        <v>5983</v>
      </c>
      <c r="H606" s="1" t="s">
        <v>907</v>
      </c>
      <c r="I606" s="1" t="s">
        <v>907</v>
      </c>
      <c r="J606" s="1" t="s">
        <v>907</v>
      </c>
      <c r="N606" s="4">
        <f t="shared" si="47"/>
        <v>28</v>
      </c>
      <c r="O606" s="4">
        <f t="shared" si="48"/>
        <v>32</v>
      </c>
      <c r="P606" s="4" t="str">
        <f t="shared" si="45"/>
        <v>5983</v>
      </c>
    </row>
    <row r="607" spans="1:16" x14ac:dyDescent="0.25">
      <c r="A607" s="1">
        <v>2018</v>
      </c>
      <c r="B607" s="2" t="s">
        <v>921</v>
      </c>
      <c r="C607" s="1">
        <f>LEN(Table1[[#This Row],[Industry code (SIC)]])</f>
        <v>4</v>
      </c>
      <c r="D607" s="2" t="str">
        <f t="shared" si="46"/>
        <v>5984</v>
      </c>
      <c r="E607" s="3" t="str">
        <f t="shared" si="49"/>
        <v>5984 - LIQUEFIED PETROLEUM GAS DEALERS</v>
      </c>
      <c r="F607" s="4" t="s">
        <v>910</v>
      </c>
      <c r="G607" s="1">
        <v>5984</v>
      </c>
      <c r="I607" s="1" t="s">
        <v>907</v>
      </c>
      <c r="J607" s="1" t="s">
        <v>907</v>
      </c>
      <c r="N607" s="4">
        <f t="shared" si="47"/>
        <v>43</v>
      </c>
      <c r="O607" s="4">
        <f t="shared" si="48"/>
        <v>47</v>
      </c>
      <c r="P607" s="4" t="str">
        <f t="shared" si="45"/>
        <v>5984</v>
      </c>
    </row>
    <row r="608" spans="1:16" x14ac:dyDescent="0.25">
      <c r="A608" s="1">
        <v>2018</v>
      </c>
      <c r="B608" s="2" t="s">
        <v>921</v>
      </c>
      <c r="C608" s="1">
        <f>LEN(Table1[[#This Row],[Industry code (SIC)]])</f>
        <v>3</v>
      </c>
      <c r="D608" s="2" t="str">
        <f t="shared" si="46"/>
        <v>599</v>
      </c>
      <c r="E608" s="3" t="str">
        <f t="shared" si="49"/>
        <v>599 - RETAIL STORES, NOT ELSEWHERE CLASSIFIED</v>
      </c>
      <c r="F608" s="4" t="s">
        <v>233</v>
      </c>
      <c r="G608" s="1">
        <v>599</v>
      </c>
      <c r="H608" s="1" t="s">
        <v>907</v>
      </c>
      <c r="I608" s="1" t="s">
        <v>907</v>
      </c>
      <c r="J608" s="1" t="s">
        <v>907</v>
      </c>
      <c r="N608" s="4">
        <f t="shared" si="47"/>
        <v>51</v>
      </c>
      <c r="O608" s="4">
        <f t="shared" si="48"/>
        <v>54</v>
      </c>
      <c r="P608" s="4" t="str">
        <f t="shared" si="45"/>
        <v>599</v>
      </c>
    </row>
    <row r="609" spans="1:16" x14ac:dyDescent="0.25">
      <c r="A609" s="1">
        <v>2018</v>
      </c>
      <c r="B609" s="2" t="s">
        <v>921</v>
      </c>
      <c r="C609" s="1">
        <f>LEN(Table1[[#This Row],[Industry code (SIC)]])</f>
        <v>4</v>
      </c>
      <c r="D609" s="2" t="str">
        <f t="shared" si="46"/>
        <v>5995</v>
      </c>
      <c r="E609" s="3" t="str">
        <f t="shared" si="49"/>
        <v>5995 - OPTICAL GOODS STORES</v>
      </c>
      <c r="F609" s="4" t="s">
        <v>234</v>
      </c>
      <c r="G609" s="1">
        <v>5995</v>
      </c>
      <c r="H609" s="1" t="s">
        <v>907</v>
      </c>
      <c r="I609" s="1" t="s">
        <v>907</v>
      </c>
      <c r="J609" s="1" t="s">
        <v>907</v>
      </c>
      <c r="N609" s="4">
        <f t="shared" si="47"/>
        <v>32</v>
      </c>
      <c r="O609" s="4">
        <f t="shared" si="48"/>
        <v>36</v>
      </c>
      <c r="P609" s="4" t="str">
        <f t="shared" si="45"/>
        <v>5995</v>
      </c>
    </row>
    <row r="610" spans="1:16" x14ac:dyDescent="0.25">
      <c r="A610" s="1">
        <v>2018</v>
      </c>
      <c r="B610" s="2" t="s">
        <v>921</v>
      </c>
      <c r="C610" s="1">
        <f>LEN(Table1[[#This Row],[Industry code (SIC)]])</f>
        <v>4</v>
      </c>
      <c r="D610" s="2" t="str">
        <f t="shared" si="46"/>
        <v>5999</v>
      </c>
      <c r="E610" s="3" t="str">
        <f t="shared" si="49"/>
        <v>5999 - MISCELLANEOUS RETAIL STORES, NOT ELSEWHERE CLASSIFIED</v>
      </c>
      <c r="F610" s="4" t="s">
        <v>235</v>
      </c>
      <c r="G610" s="1">
        <v>5999</v>
      </c>
      <c r="H610" s="1" t="s">
        <v>907</v>
      </c>
      <c r="I610" s="1" t="s">
        <v>907</v>
      </c>
      <c r="J610" s="1" t="s">
        <v>907</v>
      </c>
      <c r="N610" s="4">
        <f t="shared" si="47"/>
        <v>65</v>
      </c>
      <c r="O610" s="4">
        <f t="shared" si="48"/>
        <v>69</v>
      </c>
      <c r="P610" s="4" t="str">
        <f t="shared" si="45"/>
        <v>5999</v>
      </c>
    </row>
    <row r="611" spans="1:16" x14ac:dyDescent="0.25">
      <c r="A611" s="1">
        <v>2018</v>
      </c>
      <c r="B611" s="2" t="s">
        <v>922</v>
      </c>
      <c r="C611" s="1">
        <f>LEN(Table1[[#This Row],[Industry code (SIC)]])</f>
        <v>1</v>
      </c>
      <c r="D611" s="2" t="str">
        <f t="shared" si="46"/>
        <v>H</v>
      </c>
      <c r="E611" s="3" t="str">
        <f t="shared" si="49"/>
        <v>H - FINANCE, INSURANCE, AND REAL ESTATE</v>
      </c>
      <c r="F611" s="4" t="s">
        <v>236</v>
      </c>
      <c r="G611" s="1" t="s">
        <v>237</v>
      </c>
      <c r="H611" s="1" t="s">
        <v>907</v>
      </c>
      <c r="I611" s="1" t="s">
        <v>907</v>
      </c>
      <c r="J611" s="1" t="s">
        <v>907</v>
      </c>
      <c r="K611" s="1" t="s">
        <v>907</v>
      </c>
      <c r="N611" s="4">
        <f t="shared" si="47"/>
        <v>47</v>
      </c>
      <c r="O611" s="4">
        <f t="shared" si="48"/>
        <v>48</v>
      </c>
      <c r="P611" s="4" t="str">
        <f t="shared" si="45"/>
        <v>H</v>
      </c>
    </row>
    <row r="612" spans="1:16" x14ac:dyDescent="0.25">
      <c r="A612" s="1">
        <v>2018</v>
      </c>
      <c r="B612" s="2" t="s">
        <v>922</v>
      </c>
      <c r="C612" s="1">
        <f>LEN(Table1[[#This Row],[Industry code (SIC)]])</f>
        <v>2</v>
      </c>
      <c r="D612" s="2" t="str">
        <f t="shared" si="46"/>
        <v>60</v>
      </c>
      <c r="E612" s="3" t="str">
        <f t="shared" si="49"/>
        <v>60 - DEPOSITORY INSTITUTIONS</v>
      </c>
      <c r="F612" s="4" t="s">
        <v>238</v>
      </c>
      <c r="G612" s="1">
        <v>60</v>
      </c>
      <c r="H612" s="1" t="s">
        <v>907</v>
      </c>
      <c r="I612" s="1" t="s">
        <v>907</v>
      </c>
      <c r="J612" s="1" t="s">
        <v>907</v>
      </c>
      <c r="K612" s="1" t="s">
        <v>907</v>
      </c>
      <c r="N612" s="4">
        <f t="shared" si="47"/>
        <v>35</v>
      </c>
      <c r="O612" s="4">
        <f t="shared" si="48"/>
        <v>37</v>
      </c>
      <c r="P612" s="4" t="str">
        <f t="shared" si="45"/>
        <v>60</v>
      </c>
    </row>
    <row r="613" spans="1:16" x14ac:dyDescent="0.25">
      <c r="A613" s="1">
        <v>2018</v>
      </c>
      <c r="B613" s="2" t="s">
        <v>922</v>
      </c>
      <c r="C613" s="1">
        <f>LEN(Table1[[#This Row],[Industry code (SIC)]])</f>
        <v>3</v>
      </c>
      <c r="D613" s="2" t="str">
        <f t="shared" si="46"/>
        <v>601</v>
      </c>
      <c r="E613" s="3" t="str">
        <f t="shared" si="49"/>
        <v>601 - CENTRAL RESERVE DEPOSITORY INSTITUTIONS</v>
      </c>
      <c r="F613" s="4" t="s">
        <v>239</v>
      </c>
      <c r="G613" s="1">
        <v>601</v>
      </c>
      <c r="J613" s="1" t="s">
        <v>907</v>
      </c>
      <c r="N613" s="4">
        <f t="shared" si="47"/>
        <v>51</v>
      </c>
      <c r="O613" s="4">
        <f t="shared" si="48"/>
        <v>54</v>
      </c>
      <c r="P613" s="4" t="str">
        <f t="shared" si="45"/>
        <v>601</v>
      </c>
    </row>
    <row r="614" spans="1:16" x14ac:dyDescent="0.25">
      <c r="A614" s="1">
        <v>2018</v>
      </c>
      <c r="B614" s="2" t="s">
        <v>922</v>
      </c>
      <c r="C614" s="1">
        <f>LEN(Table1[[#This Row],[Industry code (SIC)]])</f>
        <v>4</v>
      </c>
      <c r="D614" s="2" t="str">
        <f t="shared" si="46"/>
        <v>6011</v>
      </c>
      <c r="E614" s="3" t="str">
        <f t="shared" si="49"/>
        <v>6011 - FEDERAL RESERVE BANKS</v>
      </c>
      <c r="F614" s="4" t="s">
        <v>240</v>
      </c>
      <c r="G614" s="1">
        <v>6011</v>
      </c>
      <c r="J614" s="1" t="s">
        <v>907</v>
      </c>
      <c r="N614" s="4">
        <f t="shared" si="47"/>
        <v>33</v>
      </c>
      <c r="O614" s="4">
        <f t="shared" si="48"/>
        <v>37</v>
      </c>
      <c r="P614" s="4" t="str">
        <f t="shared" si="45"/>
        <v>6011</v>
      </c>
    </row>
    <row r="615" spans="1:16" x14ac:dyDescent="0.25">
      <c r="A615" s="1">
        <v>2018</v>
      </c>
      <c r="B615" s="2" t="s">
        <v>922</v>
      </c>
      <c r="C615" s="1">
        <f>LEN(Table1[[#This Row],[Industry code (SIC)]])</f>
        <v>3</v>
      </c>
      <c r="D615" s="2" t="str">
        <f t="shared" si="46"/>
        <v>602</v>
      </c>
      <c r="E615" s="3" t="str">
        <f t="shared" si="49"/>
        <v>602 - COMMERCIAL BANKS</v>
      </c>
      <c r="F615" s="4" t="s">
        <v>241</v>
      </c>
      <c r="G615" s="1">
        <v>602</v>
      </c>
      <c r="H615" s="1" t="s">
        <v>907</v>
      </c>
      <c r="I615" s="1" t="s">
        <v>907</v>
      </c>
      <c r="J615" s="1" t="s">
        <v>907</v>
      </c>
      <c r="K615" s="1" t="s">
        <v>907</v>
      </c>
      <c r="N615" s="4">
        <f t="shared" si="47"/>
        <v>28</v>
      </c>
      <c r="O615" s="4">
        <f t="shared" si="48"/>
        <v>31</v>
      </c>
      <c r="P615" s="4" t="str">
        <f t="shared" si="45"/>
        <v>602</v>
      </c>
    </row>
    <row r="616" spans="1:16" x14ac:dyDescent="0.25">
      <c r="A616" s="1">
        <v>2018</v>
      </c>
      <c r="B616" s="2" t="s">
        <v>922</v>
      </c>
      <c r="C616" s="1">
        <f>LEN(Table1[[#This Row],[Industry code (SIC)]])</f>
        <v>4</v>
      </c>
      <c r="D616" s="2" t="str">
        <f t="shared" si="46"/>
        <v>6021</v>
      </c>
      <c r="E616" s="3" t="str">
        <f t="shared" si="49"/>
        <v>6021 - NATIONAL COMMERCIAL BANKS</v>
      </c>
      <c r="F616" s="4" t="s">
        <v>242</v>
      </c>
      <c r="G616" s="1">
        <v>6021</v>
      </c>
      <c r="H616" s="1" t="s">
        <v>907</v>
      </c>
      <c r="I616" s="1" t="s">
        <v>907</v>
      </c>
      <c r="J616" s="1" t="s">
        <v>907</v>
      </c>
      <c r="K616" s="1" t="s">
        <v>907</v>
      </c>
      <c r="N616" s="4">
        <f t="shared" si="47"/>
        <v>37</v>
      </c>
      <c r="O616" s="4">
        <f t="shared" si="48"/>
        <v>41</v>
      </c>
      <c r="P616" s="4" t="str">
        <f t="shared" si="45"/>
        <v>6021</v>
      </c>
    </row>
    <row r="617" spans="1:16" x14ac:dyDescent="0.25">
      <c r="A617" s="1">
        <v>2018</v>
      </c>
      <c r="B617" s="2" t="s">
        <v>922</v>
      </c>
      <c r="C617" s="1">
        <f>LEN(Table1[[#This Row],[Industry code (SIC)]])</f>
        <v>4</v>
      </c>
      <c r="D617" s="2" t="str">
        <f t="shared" si="46"/>
        <v>6022</v>
      </c>
      <c r="E617" s="3" t="str">
        <f t="shared" si="49"/>
        <v>6022 - STATE COMMERCIAL BANKS</v>
      </c>
      <c r="F617" s="4" t="s">
        <v>243</v>
      </c>
      <c r="G617" s="1">
        <v>6022</v>
      </c>
      <c r="I617" s="1" t="s">
        <v>907</v>
      </c>
      <c r="J617" s="1" t="s">
        <v>907</v>
      </c>
      <c r="K617" s="1" t="s">
        <v>907</v>
      </c>
      <c r="N617" s="4">
        <f t="shared" si="47"/>
        <v>34</v>
      </c>
      <c r="O617" s="4">
        <f t="shared" si="48"/>
        <v>38</v>
      </c>
      <c r="P617" s="4" t="str">
        <f t="shared" si="45"/>
        <v>6022</v>
      </c>
    </row>
    <row r="618" spans="1:16" x14ac:dyDescent="0.25">
      <c r="A618" s="1">
        <v>2018</v>
      </c>
      <c r="B618" s="2" t="s">
        <v>922</v>
      </c>
      <c r="C618" s="1">
        <f>LEN(Table1[[#This Row],[Industry code (SIC)]])</f>
        <v>4</v>
      </c>
      <c r="D618" s="2" t="str">
        <f t="shared" si="46"/>
        <v>6029</v>
      </c>
      <c r="E618" s="3" t="str">
        <f t="shared" si="49"/>
        <v>6029 - COMMERCIAL BANKS, NOT ELSEWHERE CLASSIFIED</v>
      </c>
      <c r="F618" s="4" t="s">
        <v>244</v>
      </c>
      <c r="G618" s="1">
        <v>6029</v>
      </c>
      <c r="I618" s="1" t="s">
        <v>907</v>
      </c>
      <c r="J618" s="1" t="s">
        <v>907</v>
      </c>
      <c r="N618" s="4">
        <f t="shared" si="47"/>
        <v>54</v>
      </c>
      <c r="O618" s="4">
        <f t="shared" si="48"/>
        <v>58</v>
      </c>
      <c r="P618" s="4" t="str">
        <f t="shared" si="45"/>
        <v>6029</v>
      </c>
    </row>
    <row r="619" spans="1:16" x14ac:dyDescent="0.25">
      <c r="A619" s="1">
        <v>2018</v>
      </c>
      <c r="B619" s="2" t="s">
        <v>922</v>
      </c>
      <c r="C619" s="1">
        <f>LEN(Table1[[#This Row],[Industry code (SIC)]])</f>
        <v>3</v>
      </c>
      <c r="D619" s="2" t="str">
        <f t="shared" si="46"/>
        <v>603</v>
      </c>
      <c r="E619" s="3" t="str">
        <f t="shared" si="49"/>
        <v>603 - SAVINGS INSTITUTIONS</v>
      </c>
      <c r="F619" s="4" t="s">
        <v>245</v>
      </c>
      <c r="G619" s="1">
        <v>603</v>
      </c>
      <c r="I619" s="1" t="s">
        <v>907</v>
      </c>
      <c r="J619" s="1" t="s">
        <v>907</v>
      </c>
      <c r="N619" s="4">
        <f t="shared" si="47"/>
        <v>32</v>
      </c>
      <c r="O619" s="4">
        <f t="shared" si="48"/>
        <v>35</v>
      </c>
      <c r="P619" s="4" t="str">
        <f t="shared" si="45"/>
        <v>603</v>
      </c>
    </row>
    <row r="620" spans="1:16" x14ac:dyDescent="0.25">
      <c r="A620" s="1">
        <v>2018</v>
      </c>
      <c r="B620" s="2" t="s">
        <v>922</v>
      </c>
      <c r="C620" s="1">
        <f>LEN(Table1[[#This Row],[Industry code (SIC)]])</f>
        <v>4</v>
      </c>
      <c r="D620" s="2" t="str">
        <f t="shared" si="46"/>
        <v>6035</v>
      </c>
      <c r="E620" s="3" t="str">
        <f t="shared" si="49"/>
        <v>6035 - SAVINGS INSTITUTIONS, FEDERALLY CHARTERED</v>
      </c>
      <c r="F620" s="4" t="s">
        <v>246</v>
      </c>
      <c r="G620" s="1">
        <v>6035</v>
      </c>
      <c r="I620" s="1" t="s">
        <v>907</v>
      </c>
      <c r="J620" s="1" t="s">
        <v>907</v>
      </c>
      <c r="N620" s="4">
        <f t="shared" si="47"/>
        <v>53</v>
      </c>
      <c r="O620" s="4">
        <f t="shared" si="48"/>
        <v>57</v>
      </c>
      <c r="P620" s="4" t="str">
        <f t="shared" si="45"/>
        <v>6035</v>
      </c>
    </row>
    <row r="621" spans="1:16" x14ac:dyDescent="0.25">
      <c r="A621" s="1">
        <v>2018</v>
      </c>
      <c r="B621" s="2" t="s">
        <v>922</v>
      </c>
      <c r="C621" s="1">
        <f>LEN(Table1[[#This Row],[Industry code (SIC)]])</f>
        <v>4</v>
      </c>
      <c r="D621" s="2" t="str">
        <f t="shared" si="46"/>
        <v>6036</v>
      </c>
      <c r="E621" s="3" t="str">
        <f t="shared" si="49"/>
        <v>6036 - SAVINGS INSTITUTIONS, NOT FEDERALLY CHARTERED</v>
      </c>
      <c r="F621" s="4" t="s">
        <v>247</v>
      </c>
      <c r="G621" s="1">
        <v>6036</v>
      </c>
      <c r="I621" s="1" t="s">
        <v>907</v>
      </c>
      <c r="J621" s="1" t="s">
        <v>907</v>
      </c>
      <c r="N621" s="4">
        <f t="shared" si="47"/>
        <v>57</v>
      </c>
      <c r="O621" s="4">
        <f t="shared" si="48"/>
        <v>61</v>
      </c>
      <c r="P621" s="4" t="str">
        <f t="shared" si="45"/>
        <v>6036</v>
      </c>
    </row>
    <row r="622" spans="1:16" x14ac:dyDescent="0.25">
      <c r="A622" s="1">
        <v>2018</v>
      </c>
      <c r="B622" s="2" t="s">
        <v>922</v>
      </c>
      <c r="C622" s="1">
        <f>LEN(Table1[[#This Row],[Industry code (SIC)]])</f>
        <v>3</v>
      </c>
      <c r="D622" s="2" t="str">
        <f t="shared" si="46"/>
        <v>606</v>
      </c>
      <c r="E622" s="3" t="str">
        <f t="shared" si="49"/>
        <v>606 - CREDIT UNIONS</v>
      </c>
      <c r="F622" s="4" t="s">
        <v>248</v>
      </c>
      <c r="G622" s="1">
        <v>606</v>
      </c>
      <c r="I622" s="1" t="s">
        <v>907</v>
      </c>
      <c r="J622" s="1" t="s">
        <v>907</v>
      </c>
      <c r="K622" s="1" t="s">
        <v>907</v>
      </c>
      <c r="N622" s="4">
        <f t="shared" si="47"/>
        <v>25</v>
      </c>
      <c r="O622" s="4">
        <f t="shared" si="48"/>
        <v>28</v>
      </c>
      <c r="P622" s="4" t="str">
        <f t="shared" si="45"/>
        <v>606</v>
      </c>
    </row>
    <row r="623" spans="1:16" x14ac:dyDescent="0.25">
      <c r="A623" s="1">
        <v>2018</v>
      </c>
      <c r="B623" s="2" t="s">
        <v>922</v>
      </c>
      <c r="C623" s="1">
        <f>LEN(Table1[[#This Row],[Industry code (SIC)]])</f>
        <v>4</v>
      </c>
      <c r="D623" s="2" t="str">
        <f t="shared" si="46"/>
        <v>6061</v>
      </c>
      <c r="E623" s="3" t="str">
        <f t="shared" si="49"/>
        <v>6061 - CREDIT UNIONS, FEDERALLY CHARTERED</v>
      </c>
      <c r="F623" s="4" t="s">
        <v>249</v>
      </c>
      <c r="G623" s="1">
        <v>6061</v>
      </c>
      <c r="I623" s="1" t="s">
        <v>907</v>
      </c>
      <c r="J623" s="1" t="s">
        <v>907</v>
      </c>
      <c r="K623" s="1" t="s">
        <v>907</v>
      </c>
      <c r="N623" s="4">
        <f t="shared" si="47"/>
        <v>46</v>
      </c>
      <c r="O623" s="4">
        <f t="shared" si="48"/>
        <v>50</v>
      </c>
      <c r="P623" s="4" t="str">
        <f t="shared" si="45"/>
        <v>6061</v>
      </c>
    </row>
    <row r="624" spans="1:16" x14ac:dyDescent="0.25">
      <c r="A624" s="1">
        <v>2018</v>
      </c>
      <c r="B624" s="2" t="s">
        <v>922</v>
      </c>
      <c r="C624" s="1">
        <f>LEN(Table1[[#This Row],[Industry code (SIC)]])</f>
        <v>4</v>
      </c>
      <c r="D624" s="2" t="str">
        <f t="shared" si="46"/>
        <v>6062</v>
      </c>
      <c r="E624" s="3" t="str">
        <f t="shared" si="49"/>
        <v>6062 - CREDIT UNIONS, NOT FEDERALLY CHARTERED</v>
      </c>
      <c r="F624" s="4" t="s">
        <v>250</v>
      </c>
      <c r="G624" s="1">
        <v>6062</v>
      </c>
      <c r="I624" s="1" t="s">
        <v>907</v>
      </c>
      <c r="J624" s="1" t="s">
        <v>907</v>
      </c>
      <c r="K624" s="1" t="s">
        <v>907</v>
      </c>
      <c r="N624" s="4">
        <f t="shared" si="47"/>
        <v>50</v>
      </c>
      <c r="O624" s="4">
        <f t="shared" si="48"/>
        <v>54</v>
      </c>
      <c r="P624" s="4" t="str">
        <f t="shared" si="45"/>
        <v>6062</v>
      </c>
    </row>
    <row r="625" spans="1:16" x14ac:dyDescent="0.25">
      <c r="A625" s="1">
        <v>2018</v>
      </c>
      <c r="B625" s="2" t="s">
        <v>922</v>
      </c>
      <c r="C625" s="1">
        <f>LEN(Table1[[#This Row],[Industry code (SIC)]])</f>
        <v>3</v>
      </c>
      <c r="D625" s="2" t="str">
        <f t="shared" si="46"/>
        <v>608</v>
      </c>
      <c r="E625" s="3" t="str">
        <f t="shared" si="49"/>
        <v>608 - FOREIGN BANKING AND BRANCHES AND AGENCIES OF</v>
      </c>
      <c r="F625" s="4" t="s">
        <v>251</v>
      </c>
      <c r="G625" s="1">
        <v>608</v>
      </c>
      <c r="I625" s="1" t="s">
        <v>907</v>
      </c>
      <c r="J625" s="1" t="s">
        <v>907</v>
      </c>
      <c r="N625" s="4">
        <f t="shared" si="47"/>
        <v>56</v>
      </c>
      <c r="O625" s="4">
        <f t="shared" si="48"/>
        <v>59</v>
      </c>
      <c r="P625" s="4" t="str">
        <f t="shared" si="45"/>
        <v>608</v>
      </c>
    </row>
    <row r="626" spans="1:16" x14ac:dyDescent="0.25">
      <c r="A626" s="1">
        <v>2018</v>
      </c>
      <c r="B626" s="2" t="s">
        <v>922</v>
      </c>
      <c r="C626" s="1">
        <f>LEN(Table1[[#This Row],[Industry code (SIC)]])</f>
        <v>3</v>
      </c>
      <c r="D626" s="2" t="str">
        <f t="shared" si="46"/>
        <v>609</v>
      </c>
      <c r="E626" s="3" t="str">
        <f t="shared" si="49"/>
        <v>609 - FUNCTIONS RELATED TO DEPOSITORY BANKING</v>
      </c>
      <c r="F626" s="4" t="s">
        <v>252</v>
      </c>
      <c r="G626" s="1">
        <v>609</v>
      </c>
      <c r="I626" s="1" t="s">
        <v>907</v>
      </c>
      <c r="J626" s="1" t="s">
        <v>907</v>
      </c>
      <c r="N626" s="4">
        <f t="shared" si="47"/>
        <v>51</v>
      </c>
      <c r="O626" s="4">
        <f t="shared" si="48"/>
        <v>54</v>
      </c>
      <c r="P626" s="4" t="str">
        <f t="shared" si="45"/>
        <v>609</v>
      </c>
    </row>
    <row r="627" spans="1:16" x14ac:dyDescent="0.25">
      <c r="A627" s="1">
        <v>2018</v>
      </c>
      <c r="B627" s="2" t="s">
        <v>922</v>
      </c>
      <c r="C627" s="1">
        <f>LEN(Table1[[#This Row],[Industry code (SIC)]])</f>
        <v>4</v>
      </c>
      <c r="D627" s="2" t="str">
        <f t="shared" si="46"/>
        <v>6099</v>
      </c>
      <c r="E627" s="3" t="str">
        <f t="shared" si="49"/>
        <v>6099 - FUNCTIONS RELATED TO DEPOSITORY BANKING, NOT ELSEWHERE CLASSIFIED</v>
      </c>
      <c r="F627" s="4" t="s">
        <v>253</v>
      </c>
      <c r="G627" s="1">
        <v>6099</v>
      </c>
      <c r="I627" s="1" t="s">
        <v>907</v>
      </c>
      <c r="J627" s="1" t="s">
        <v>907</v>
      </c>
      <c r="N627" s="4">
        <f t="shared" si="47"/>
        <v>77</v>
      </c>
      <c r="O627" s="4">
        <f t="shared" si="48"/>
        <v>81</v>
      </c>
      <c r="P627" s="4" t="str">
        <f t="shared" si="45"/>
        <v>6099</v>
      </c>
    </row>
    <row r="628" spans="1:16" x14ac:dyDescent="0.25">
      <c r="A628" s="1">
        <v>2018</v>
      </c>
      <c r="B628" s="2" t="s">
        <v>922</v>
      </c>
      <c r="C628" s="1">
        <f>LEN(Table1[[#This Row],[Industry code (SIC)]])</f>
        <v>2</v>
      </c>
      <c r="D628" s="2" t="str">
        <f t="shared" si="46"/>
        <v>61</v>
      </c>
      <c r="E628" s="3" t="str">
        <f t="shared" si="49"/>
        <v>61 - NON-DEPOSITORY CREDIT INSTITUTIONS</v>
      </c>
      <c r="F628" s="4" t="s">
        <v>254</v>
      </c>
      <c r="G628" s="1">
        <v>61</v>
      </c>
      <c r="H628" s="1" t="s">
        <v>907</v>
      </c>
      <c r="I628" s="1" t="s">
        <v>907</v>
      </c>
      <c r="J628" s="1" t="s">
        <v>907</v>
      </c>
      <c r="K628" s="1" t="s">
        <v>907</v>
      </c>
      <c r="N628" s="4">
        <f t="shared" si="47"/>
        <v>46</v>
      </c>
      <c r="O628" s="4">
        <f t="shared" si="48"/>
        <v>48</v>
      </c>
      <c r="P628" s="4" t="str">
        <f t="shared" si="45"/>
        <v>61</v>
      </c>
    </row>
    <row r="629" spans="1:16" x14ac:dyDescent="0.25">
      <c r="A629" s="1">
        <v>2018</v>
      </c>
      <c r="B629" s="2" t="s">
        <v>922</v>
      </c>
      <c r="C629" s="1">
        <f>LEN(Table1[[#This Row],[Industry code (SIC)]])</f>
        <v>3</v>
      </c>
      <c r="D629" s="2" t="str">
        <f t="shared" si="46"/>
        <v>611</v>
      </c>
      <c r="E629" s="3" t="str">
        <f t="shared" si="49"/>
        <v>611 - FEDERAL AND FEDERALLY-SPONSORED CREDIT AGENCIES</v>
      </c>
      <c r="F629" s="4" t="s">
        <v>255</v>
      </c>
      <c r="G629" s="1">
        <v>611</v>
      </c>
      <c r="I629" s="1" t="s">
        <v>907</v>
      </c>
      <c r="J629" s="1" t="s">
        <v>907</v>
      </c>
      <c r="N629" s="4">
        <f t="shared" si="47"/>
        <v>59</v>
      </c>
      <c r="O629" s="4">
        <f t="shared" si="48"/>
        <v>62</v>
      </c>
      <c r="P629" s="4" t="str">
        <f t="shared" si="45"/>
        <v>611</v>
      </c>
    </row>
    <row r="630" spans="1:16" x14ac:dyDescent="0.25">
      <c r="A630" s="1">
        <v>2018</v>
      </c>
      <c r="B630" s="2" t="s">
        <v>922</v>
      </c>
      <c r="C630" s="1">
        <f>LEN(Table1[[#This Row],[Industry code (SIC)]])</f>
        <v>4</v>
      </c>
      <c r="D630" s="2" t="str">
        <f t="shared" si="46"/>
        <v>6111</v>
      </c>
      <c r="E630" s="3" t="str">
        <f t="shared" si="49"/>
        <v>6111 - FEDERAL AND FEDERALLY-SPONSORED CREDIT AGENCIES</v>
      </c>
      <c r="F630" s="4" t="s">
        <v>256</v>
      </c>
      <c r="G630" s="1">
        <v>6111</v>
      </c>
      <c r="I630" s="1" t="s">
        <v>907</v>
      </c>
      <c r="J630" s="1" t="s">
        <v>907</v>
      </c>
      <c r="N630" s="4">
        <f t="shared" si="47"/>
        <v>59</v>
      </c>
      <c r="O630" s="4">
        <f t="shared" si="48"/>
        <v>63</v>
      </c>
      <c r="P630" s="4" t="str">
        <f t="shared" si="45"/>
        <v>6111</v>
      </c>
    </row>
    <row r="631" spans="1:16" x14ac:dyDescent="0.25">
      <c r="A631" s="1">
        <v>2018</v>
      </c>
      <c r="B631" s="2" t="s">
        <v>922</v>
      </c>
      <c r="C631" s="1">
        <f>LEN(Table1[[#This Row],[Industry code (SIC)]])</f>
        <v>3</v>
      </c>
      <c r="D631" s="2" t="str">
        <f t="shared" si="46"/>
        <v>614</v>
      </c>
      <c r="E631" s="3" t="str">
        <f t="shared" si="49"/>
        <v>614 - PERSONAL CREDIT INSTITUTIONS</v>
      </c>
      <c r="F631" s="4" t="s">
        <v>257</v>
      </c>
      <c r="G631" s="1">
        <v>614</v>
      </c>
      <c r="I631" s="1" t="s">
        <v>907</v>
      </c>
      <c r="J631" s="1" t="s">
        <v>907</v>
      </c>
      <c r="N631" s="4">
        <f t="shared" si="47"/>
        <v>40</v>
      </c>
      <c r="O631" s="4">
        <f t="shared" si="48"/>
        <v>43</v>
      </c>
      <c r="P631" s="4" t="str">
        <f t="shared" si="45"/>
        <v>614</v>
      </c>
    </row>
    <row r="632" spans="1:16" x14ac:dyDescent="0.25">
      <c r="A632" s="1">
        <v>2018</v>
      </c>
      <c r="B632" s="2" t="s">
        <v>922</v>
      </c>
      <c r="C632" s="1">
        <f>LEN(Table1[[#This Row],[Industry code (SIC)]])</f>
        <v>4</v>
      </c>
      <c r="D632" s="2" t="str">
        <f t="shared" si="46"/>
        <v>6141</v>
      </c>
      <c r="E632" s="3" t="str">
        <f t="shared" si="49"/>
        <v>6141 - PERSONAL CREDIT INSTITUTIONS</v>
      </c>
      <c r="F632" s="4" t="s">
        <v>258</v>
      </c>
      <c r="G632" s="1">
        <v>6141</v>
      </c>
      <c r="I632" s="1" t="s">
        <v>907</v>
      </c>
      <c r="J632" s="1" t="s">
        <v>907</v>
      </c>
      <c r="N632" s="4">
        <f t="shared" si="47"/>
        <v>40</v>
      </c>
      <c r="O632" s="4">
        <f t="shared" si="48"/>
        <v>44</v>
      </c>
      <c r="P632" s="4" t="str">
        <f t="shared" si="45"/>
        <v>6141</v>
      </c>
    </row>
    <row r="633" spans="1:16" x14ac:dyDescent="0.25">
      <c r="A633" s="1">
        <v>2018</v>
      </c>
      <c r="B633" s="2" t="s">
        <v>922</v>
      </c>
      <c r="C633" s="1">
        <f>LEN(Table1[[#This Row],[Industry code (SIC)]])</f>
        <v>3</v>
      </c>
      <c r="D633" s="2" t="str">
        <f t="shared" si="46"/>
        <v>615</v>
      </c>
      <c r="E633" s="3" t="str">
        <f t="shared" si="49"/>
        <v>615 - BUSINESS CREDIT INSTITUTIONS</v>
      </c>
      <c r="F633" s="4" t="s">
        <v>259</v>
      </c>
      <c r="G633" s="1">
        <v>615</v>
      </c>
      <c r="I633" s="1" t="s">
        <v>907</v>
      </c>
      <c r="J633" s="1" t="s">
        <v>907</v>
      </c>
      <c r="N633" s="4">
        <f t="shared" si="47"/>
        <v>40</v>
      </c>
      <c r="O633" s="4">
        <f t="shared" si="48"/>
        <v>43</v>
      </c>
      <c r="P633" s="4" t="str">
        <f t="shared" si="45"/>
        <v>615</v>
      </c>
    </row>
    <row r="634" spans="1:16" x14ac:dyDescent="0.25">
      <c r="A634" s="1">
        <v>2018</v>
      </c>
      <c r="B634" s="2" t="s">
        <v>922</v>
      </c>
      <c r="C634" s="1">
        <f>LEN(Table1[[#This Row],[Industry code (SIC)]])</f>
        <v>4</v>
      </c>
      <c r="D634" s="2" t="str">
        <f t="shared" si="46"/>
        <v>6153</v>
      </c>
      <c r="E634" s="3" t="str">
        <f t="shared" si="49"/>
        <v>6153 - SHORT-TERM BUSINESS CREDIT INSTITUTIONS, EXCEPT AGRICULTURAL</v>
      </c>
      <c r="F634" s="4" t="s">
        <v>260</v>
      </c>
      <c r="G634" s="1">
        <v>6153</v>
      </c>
      <c r="I634" s="1" t="s">
        <v>907</v>
      </c>
      <c r="J634" s="1" t="s">
        <v>907</v>
      </c>
      <c r="N634" s="4">
        <f t="shared" si="47"/>
        <v>72</v>
      </c>
      <c r="O634" s="4">
        <f t="shared" si="48"/>
        <v>76</v>
      </c>
      <c r="P634" s="4" t="str">
        <f t="shared" si="45"/>
        <v>6153</v>
      </c>
    </row>
    <row r="635" spans="1:16" x14ac:dyDescent="0.25">
      <c r="A635" s="1">
        <v>2018</v>
      </c>
      <c r="B635" s="2" t="s">
        <v>922</v>
      </c>
      <c r="C635" s="1">
        <f>LEN(Table1[[#This Row],[Industry code (SIC)]])</f>
        <v>4</v>
      </c>
      <c r="D635" s="2" t="str">
        <f t="shared" si="46"/>
        <v>6159</v>
      </c>
      <c r="E635" s="3" t="str">
        <f t="shared" si="49"/>
        <v>6159 - MISCELLANEOUS BUSINESS CREDIT INSTITUTIONS</v>
      </c>
      <c r="F635" s="4" t="s">
        <v>261</v>
      </c>
      <c r="G635" s="1">
        <v>6159</v>
      </c>
      <c r="I635" s="1" t="s">
        <v>907</v>
      </c>
      <c r="J635" s="1" t="s">
        <v>907</v>
      </c>
      <c r="N635" s="4">
        <f t="shared" si="47"/>
        <v>54</v>
      </c>
      <c r="O635" s="4">
        <f t="shared" si="48"/>
        <v>58</v>
      </c>
      <c r="P635" s="4" t="str">
        <f t="shared" si="45"/>
        <v>6159</v>
      </c>
    </row>
    <row r="636" spans="1:16" x14ac:dyDescent="0.25">
      <c r="A636" s="1">
        <v>2018</v>
      </c>
      <c r="B636" s="2" t="s">
        <v>922</v>
      </c>
      <c r="C636" s="1">
        <f>LEN(Table1[[#This Row],[Industry code (SIC)]])</f>
        <v>3</v>
      </c>
      <c r="D636" s="2" t="str">
        <f t="shared" si="46"/>
        <v>616</v>
      </c>
      <c r="E636" s="3" t="str">
        <f t="shared" si="49"/>
        <v>616 - MORTGAGE BANKERS AND BROKERS</v>
      </c>
      <c r="F636" s="4" t="s">
        <v>262</v>
      </c>
      <c r="G636" s="1">
        <v>616</v>
      </c>
      <c r="I636" s="1" t="s">
        <v>907</v>
      </c>
      <c r="J636" s="1" t="s">
        <v>907</v>
      </c>
      <c r="K636" s="1" t="s">
        <v>907</v>
      </c>
      <c r="N636" s="4">
        <f t="shared" si="47"/>
        <v>40</v>
      </c>
      <c r="O636" s="4">
        <f t="shared" si="48"/>
        <v>43</v>
      </c>
      <c r="P636" s="4" t="str">
        <f t="shared" si="45"/>
        <v>616</v>
      </c>
    </row>
    <row r="637" spans="1:16" x14ac:dyDescent="0.25">
      <c r="A637" s="1">
        <v>2018</v>
      </c>
      <c r="B637" s="2" t="s">
        <v>922</v>
      </c>
      <c r="C637" s="1">
        <f>LEN(Table1[[#This Row],[Industry code (SIC)]])</f>
        <v>4</v>
      </c>
      <c r="D637" s="2" t="str">
        <f t="shared" si="46"/>
        <v>6162</v>
      </c>
      <c r="E637" s="3" t="str">
        <f t="shared" si="49"/>
        <v>6162 - MORTGAGE BANKERS AND LOAN CORRESPONDENTS</v>
      </c>
      <c r="F637" s="4" t="s">
        <v>263</v>
      </c>
      <c r="G637" s="1">
        <v>6162</v>
      </c>
      <c r="I637" s="1" t="s">
        <v>907</v>
      </c>
      <c r="J637" s="1" t="s">
        <v>907</v>
      </c>
      <c r="N637" s="4">
        <f t="shared" si="47"/>
        <v>52</v>
      </c>
      <c r="O637" s="4">
        <f t="shared" si="48"/>
        <v>56</v>
      </c>
      <c r="P637" s="4" t="str">
        <f t="shared" si="45"/>
        <v>6162</v>
      </c>
    </row>
    <row r="638" spans="1:16" x14ac:dyDescent="0.25">
      <c r="A638" s="1">
        <v>2018</v>
      </c>
      <c r="B638" s="2" t="s">
        <v>922</v>
      </c>
      <c r="C638" s="1">
        <f>LEN(Table1[[#This Row],[Industry code (SIC)]])</f>
        <v>4</v>
      </c>
      <c r="D638" s="2" t="str">
        <f t="shared" si="46"/>
        <v>6163</v>
      </c>
      <c r="E638" s="3" t="str">
        <f t="shared" si="49"/>
        <v>6163 - LOAN BROKERS</v>
      </c>
      <c r="F638" s="4" t="s">
        <v>264</v>
      </c>
      <c r="G638" s="1">
        <v>6163</v>
      </c>
      <c r="I638" s="1" t="s">
        <v>907</v>
      </c>
      <c r="J638" s="1" t="s">
        <v>907</v>
      </c>
      <c r="N638" s="4">
        <f t="shared" si="47"/>
        <v>24</v>
      </c>
      <c r="O638" s="4">
        <f t="shared" si="48"/>
        <v>28</v>
      </c>
      <c r="P638" s="4" t="str">
        <f t="shared" si="45"/>
        <v>6163</v>
      </c>
    </row>
    <row r="639" spans="1:16" x14ac:dyDescent="0.25">
      <c r="A639" s="1">
        <v>2018</v>
      </c>
      <c r="B639" s="2" t="s">
        <v>922</v>
      </c>
      <c r="C639" s="1">
        <f>LEN(Table1[[#This Row],[Industry code (SIC)]])</f>
        <v>2</v>
      </c>
      <c r="D639" s="2" t="str">
        <f t="shared" si="46"/>
        <v>62</v>
      </c>
      <c r="E639" s="3" t="str">
        <f t="shared" si="49"/>
        <v>62 - SECURITY AND COMMODITY BROKERS, DEALERS, EXCHANGES, AND SERVICES</v>
      </c>
      <c r="F639" s="4" t="s">
        <v>265</v>
      </c>
      <c r="G639" s="1">
        <v>62</v>
      </c>
      <c r="I639" s="1" t="s">
        <v>907</v>
      </c>
      <c r="J639" s="1" t="s">
        <v>907</v>
      </c>
      <c r="K639" s="1" t="s">
        <v>907</v>
      </c>
      <c r="N639" s="4">
        <f t="shared" si="47"/>
        <v>76</v>
      </c>
      <c r="O639" s="4">
        <f t="shared" si="48"/>
        <v>78</v>
      </c>
      <c r="P639" s="4" t="str">
        <f t="shared" si="45"/>
        <v>62</v>
      </c>
    </row>
    <row r="640" spans="1:16" x14ac:dyDescent="0.25">
      <c r="A640" s="1">
        <v>2018</v>
      </c>
      <c r="B640" s="2" t="s">
        <v>922</v>
      </c>
      <c r="C640" s="1">
        <f>LEN(Table1[[#This Row],[Industry code (SIC)]])</f>
        <v>3</v>
      </c>
      <c r="D640" s="2" t="str">
        <f t="shared" si="46"/>
        <v>621</v>
      </c>
      <c r="E640" s="3" t="str">
        <f t="shared" si="49"/>
        <v>621 - SECURITY BROKERS, DEALERS, AND FLOTATION</v>
      </c>
      <c r="F640" s="4" t="s">
        <v>266</v>
      </c>
      <c r="G640" s="1">
        <v>621</v>
      </c>
      <c r="I640" s="1" t="s">
        <v>907</v>
      </c>
      <c r="J640" s="1" t="s">
        <v>907</v>
      </c>
      <c r="K640" s="1" t="s">
        <v>907</v>
      </c>
      <c r="N640" s="4">
        <f t="shared" si="47"/>
        <v>52</v>
      </c>
      <c r="O640" s="4">
        <f t="shared" si="48"/>
        <v>55</v>
      </c>
      <c r="P640" s="4" t="str">
        <f t="shared" si="45"/>
        <v>621</v>
      </c>
    </row>
    <row r="641" spans="1:16" x14ac:dyDescent="0.25">
      <c r="A641" s="1">
        <v>2018</v>
      </c>
      <c r="B641" s="2" t="s">
        <v>922</v>
      </c>
      <c r="C641" s="1">
        <f>LEN(Table1[[#This Row],[Industry code (SIC)]])</f>
        <v>4</v>
      </c>
      <c r="D641" s="2" t="str">
        <f t="shared" si="46"/>
        <v>6211</v>
      </c>
      <c r="E641" s="3" t="str">
        <f t="shared" si="49"/>
        <v>6211 - SECURITY BROKERS, DEALERS, AND FLOTATION COMPANIES</v>
      </c>
      <c r="F641" s="4" t="s">
        <v>267</v>
      </c>
      <c r="G641" s="1">
        <v>6211</v>
      </c>
      <c r="I641" s="1" t="s">
        <v>907</v>
      </c>
      <c r="J641" s="1" t="s">
        <v>907</v>
      </c>
      <c r="K641" s="1" t="s">
        <v>907</v>
      </c>
      <c r="N641" s="4">
        <f t="shared" si="47"/>
        <v>62</v>
      </c>
      <c r="O641" s="4">
        <f t="shared" si="48"/>
        <v>66</v>
      </c>
      <c r="P641" s="4" t="str">
        <f t="shared" si="45"/>
        <v>6211</v>
      </c>
    </row>
    <row r="642" spans="1:16" x14ac:dyDescent="0.25">
      <c r="A642" s="1">
        <v>2018</v>
      </c>
      <c r="B642" s="2" t="s">
        <v>922</v>
      </c>
      <c r="C642" s="1">
        <f>LEN(Table1[[#This Row],[Industry code (SIC)]])</f>
        <v>3</v>
      </c>
      <c r="D642" s="2" t="str">
        <f t="shared" si="46"/>
        <v>628</v>
      </c>
      <c r="E642" s="3" t="str">
        <f t="shared" si="49"/>
        <v>628 - SERVICES ALLIED WITH THE EXCHANGE OF SECURITIES</v>
      </c>
      <c r="F642" s="4" t="s">
        <v>268</v>
      </c>
      <c r="G642" s="1">
        <v>628</v>
      </c>
      <c r="I642" s="1" t="s">
        <v>907</v>
      </c>
      <c r="J642" s="1" t="s">
        <v>907</v>
      </c>
      <c r="K642" s="1" t="s">
        <v>907</v>
      </c>
      <c r="N642" s="4">
        <f t="shared" si="47"/>
        <v>59</v>
      </c>
      <c r="O642" s="4">
        <f t="shared" si="48"/>
        <v>62</v>
      </c>
      <c r="P642" s="4" t="str">
        <f t="shared" si="45"/>
        <v>628</v>
      </c>
    </row>
    <row r="643" spans="1:16" x14ac:dyDescent="0.25">
      <c r="A643" s="1">
        <v>2018</v>
      </c>
      <c r="B643" s="2" t="s">
        <v>922</v>
      </c>
      <c r="C643" s="1">
        <f>LEN(Table1[[#This Row],[Industry code (SIC)]])</f>
        <v>4</v>
      </c>
      <c r="D643" s="2" t="str">
        <f t="shared" si="46"/>
        <v>6282</v>
      </c>
      <c r="E643" s="3" t="str">
        <f t="shared" si="49"/>
        <v>6282 - INVESTMENT ADVICE</v>
      </c>
      <c r="F643" s="4" t="s">
        <v>269</v>
      </c>
      <c r="G643" s="1">
        <v>6282</v>
      </c>
      <c r="I643" s="1" t="s">
        <v>907</v>
      </c>
      <c r="J643" s="1" t="s">
        <v>907</v>
      </c>
      <c r="K643" s="1" t="s">
        <v>907</v>
      </c>
      <c r="N643" s="4">
        <f t="shared" si="47"/>
        <v>29</v>
      </c>
      <c r="O643" s="4">
        <f t="shared" si="48"/>
        <v>33</v>
      </c>
      <c r="P643" s="4" t="str">
        <f t="shared" ref="P643:P706" si="50">MID(F643,N643,O643-N643)</f>
        <v>6282</v>
      </c>
    </row>
    <row r="644" spans="1:16" x14ac:dyDescent="0.25">
      <c r="A644" s="1">
        <v>2018</v>
      </c>
      <c r="B644" s="2" t="s">
        <v>922</v>
      </c>
      <c r="C644" s="1">
        <f>LEN(Table1[[#This Row],[Industry code (SIC)]])</f>
        <v>2</v>
      </c>
      <c r="D644" s="2" t="str">
        <f t="shared" ref="D644:D707" si="51">P644</f>
        <v>63</v>
      </c>
      <c r="E644" s="3" t="str">
        <f t="shared" si="49"/>
        <v>63 - INSURANCE CARRIERS</v>
      </c>
      <c r="F644" s="4" t="s">
        <v>270</v>
      </c>
      <c r="G644" s="1">
        <v>63</v>
      </c>
      <c r="H644" s="1" t="s">
        <v>907</v>
      </c>
      <c r="I644" s="1" t="s">
        <v>907</v>
      </c>
      <c r="J644" s="1" t="s">
        <v>907</v>
      </c>
      <c r="K644" s="1" t="s">
        <v>907</v>
      </c>
      <c r="N644" s="4">
        <f t="shared" ref="N644:N707" si="52">FIND("SIC code ",F644)+9</f>
        <v>30</v>
      </c>
      <c r="O644" s="4">
        <f t="shared" ref="O644:O707" si="53">FIND(")",F644)</f>
        <v>32</v>
      </c>
      <c r="P644" s="4" t="str">
        <f t="shared" si="50"/>
        <v>63</v>
      </c>
    </row>
    <row r="645" spans="1:16" x14ac:dyDescent="0.25">
      <c r="A645" s="1">
        <v>2018</v>
      </c>
      <c r="B645" s="2" t="s">
        <v>922</v>
      </c>
      <c r="C645" s="1">
        <f>LEN(Table1[[#This Row],[Industry code (SIC)]])</f>
        <v>3</v>
      </c>
      <c r="D645" s="2" t="str">
        <f t="shared" si="51"/>
        <v>631</v>
      </c>
      <c r="E645" s="3" t="str">
        <f t="shared" ref="E645:E708" si="54">D645&amp;" - "&amp;UPPER(LEFT(F645,FIND("(",F645)-2))</f>
        <v>631 - LIFE INSURANCE</v>
      </c>
      <c r="F645" s="4" t="s">
        <v>271</v>
      </c>
      <c r="G645" s="1">
        <v>631</v>
      </c>
      <c r="I645" s="1" t="s">
        <v>907</v>
      </c>
      <c r="J645" s="1" t="s">
        <v>907</v>
      </c>
      <c r="K645" s="1" t="s">
        <v>907</v>
      </c>
      <c r="N645" s="4">
        <f t="shared" si="52"/>
        <v>26</v>
      </c>
      <c r="O645" s="4">
        <f t="shared" si="53"/>
        <v>29</v>
      </c>
      <c r="P645" s="4" t="str">
        <f t="shared" si="50"/>
        <v>631</v>
      </c>
    </row>
    <row r="646" spans="1:16" x14ac:dyDescent="0.25">
      <c r="A646" s="1">
        <v>2018</v>
      </c>
      <c r="B646" s="2" t="s">
        <v>922</v>
      </c>
      <c r="C646" s="1">
        <f>LEN(Table1[[#This Row],[Industry code (SIC)]])</f>
        <v>4</v>
      </c>
      <c r="D646" s="2" t="str">
        <f t="shared" si="51"/>
        <v>6311</v>
      </c>
      <c r="E646" s="3" t="str">
        <f t="shared" si="54"/>
        <v>6311 - LIFE INSURANCE</v>
      </c>
      <c r="F646" s="4" t="s">
        <v>272</v>
      </c>
      <c r="G646" s="1">
        <v>6311</v>
      </c>
      <c r="I646" s="1" t="s">
        <v>907</v>
      </c>
      <c r="J646" s="1" t="s">
        <v>907</v>
      </c>
      <c r="K646" s="1" t="s">
        <v>907</v>
      </c>
      <c r="N646" s="4">
        <f t="shared" si="52"/>
        <v>26</v>
      </c>
      <c r="O646" s="4">
        <f t="shared" si="53"/>
        <v>30</v>
      </c>
      <c r="P646" s="4" t="str">
        <f t="shared" si="50"/>
        <v>6311</v>
      </c>
    </row>
    <row r="647" spans="1:16" x14ac:dyDescent="0.25">
      <c r="A647" s="1">
        <v>2018</v>
      </c>
      <c r="B647" s="2" t="s">
        <v>922</v>
      </c>
      <c r="C647" s="1">
        <f>LEN(Table1[[#This Row],[Industry code (SIC)]])</f>
        <v>3</v>
      </c>
      <c r="D647" s="2" t="str">
        <f t="shared" si="51"/>
        <v>632</v>
      </c>
      <c r="E647" s="3" t="str">
        <f t="shared" si="54"/>
        <v>632 - ACCIDENT AND HEALTH INSURANCE AND MEDICAL</v>
      </c>
      <c r="F647" s="4" t="s">
        <v>273</v>
      </c>
      <c r="G647" s="1">
        <v>632</v>
      </c>
      <c r="H647" s="1" t="s">
        <v>907</v>
      </c>
      <c r="I647" s="1" t="s">
        <v>907</v>
      </c>
      <c r="J647" s="1" t="s">
        <v>907</v>
      </c>
      <c r="K647" s="1" t="s">
        <v>907</v>
      </c>
      <c r="N647" s="4">
        <f t="shared" si="52"/>
        <v>53</v>
      </c>
      <c r="O647" s="4">
        <f t="shared" si="53"/>
        <v>56</v>
      </c>
      <c r="P647" s="4" t="str">
        <f t="shared" si="50"/>
        <v>632</v>
      </c>
    </row>
    <row r="648" spans="1:16" x14ac:dyDescent="0.25">
      <c r="A648" s="1">
        <v>2018</v>
      </c>
      <c r="B648" s="2" t="s">
        <v>922</v>
      </c>
      <c r="C648" s="1">
        <f>LEN(Table1[[#This Row],[Industry code (SIC)]])</f>
        <v>4</v>
      </c>
      <c r="D648" s="2" t="str">
        <f t="shared" si="51"/>
        <v>6321</v>
      </c>
      <c r="E648" s="3" t="str">
        <f t="shared" si="54"/>
        <v>6321 - ACCIDENT AND HEALTH INSURANCE</v>
      </c>
      <c r="F648" s="4" t="s">
        <v>274</v>
      </c>
      <c r="G648" s="1">
        <v>6321</v>
      </c>
      <c r="I648" s="1" t="s">
        <v>907</v>
      </c>
      <c r="J648" s="1" t="s">
        <v>907</v>
      </c>
      <c r="N648" s="4">
        <f t="shared" si="52"/>
        <v>41</v>
      </c>
      <c r="O648" s="4">
        <f t="shared" si="53"/>
        <v>45</v>
      </c>
      <c r="P648" s="4" t="str">
        <f t="shared" si="50"/>
        <v>6321</v>
      </c>
    </row>
    <row r="649" spans="1:16" x14ac:dyDescent="0.25">
      <c r="A649" s="1">
        <v>2018</v>
      </c>
      <c r="B649" s="2" t="s">
        <v>922</v>
      </c>
      <c r="C649" s="1">
        <f>LEN(Table1[[#This Row],[Industry code (SIC)]])</f>
        <v>4</v>
      </c>
      <c r="D649" s="2" t="str">
        <f t="shared" si="51"/>
        <v>6324</v>
      </c>
      <c r="E649" s="3" t="str">
        <f t="shared" si="54"/>
        <v>6324 - HOSPITAL AND MEDICAL SERVICE PLANS</v>
      </c>
      <c r="F649" s="4" t="s">
        <v>275</v>
      </c>
      <c r="G649" s="1">
        <v>6324</v>
      </c>
      <c r="H649" s="1" t="s">
        <v>907</v>
      </c>
      <c r="I649" s="1" t="s">
        <v>907</v>
      </c>
      <c r="J649" s="1" t="s">
        <v>907</v>
      </c>
      <c r="K649" s="1" t="s">
        <v>907</v>
      </c>
      <c r="N649" s="4">
        <f t="shared" si="52"/>
        <v>46</v>
      </c>
      <c r="O649" s="4">
        <f t="shared" si="53"/>
        <v>50</v>
      </c>
      <c r="P649" s="4" t="str">
        <f t="shared" si="50"/>
        <v>6324</v>
      </c>
    </row>
    <row r="650" spans="1:16" x14ac:dyDescent="0.25">
      <c r="A650" s="1">
        <v>2018</v>
      </c>
      <c r="B650" s="2" t="s">
        <v>922</v>
      </c>
      <c r="C650" s="1">
        <f>LEN(Table1[[#This Row],[Industry code (SIC)]])</f>
        <v>3</v>
      </c>
      <c r="D650" s="2" t="str">
        <f t="shared" si="51"/>
        <v>633</v>
      </c>
      <c r="E650" s="3" t="str">
        <f t="shared" si="54"/>
        <v>633 - FIRE, MARINE, AND CASUALTY INSURANCE</v>
      </c>
      <c r="F650" s="4" t="s">
        <v>276</v>
      </c>
      <c r="G650" s="1">
        <v>633</v>
      </c>
      <c r="H650" s="1" t="s">
        <v>907</v>
      </c>
      <c r="I650" s="1" t="s">
        <v>907</v>
      </c>
      <c r="J650" s="1" t="s">
        <v>907</v>
      </c>
      <c r="K650" s="1" t="s">
        <v>907</v>
      </c>
      <c r="N650" s="4">
        <f t="shared" si="52"/>
        <v>48</v>
      </c>
      <c r="O650" s="4">
        <f t="shared" si="53"/>
        <v>51</v>
      </c>
      <c r="P650" s="4" t="str">
        <f t="shared" si="50"/>
        <v>633</v>
      </c>
    </row>
    <row r="651" spans="1:16" x14ac:dyDescent="0.25">
      <c r="A651" s="1">
        <v>2018</v>
      </c>
      <c r="B651" s="2" t="s">
        <v>922</v>
      </c>
      <c r="C651" s="1">
        <f>LEN(Table1[[#This Row],[Industry code (SIC)]])</f>
        <v>4</v>
      </c>
      <c r="D651" s="2" t="str">
        <f t="shared" si="51"/>
        <v>6331</v>
      </c>
      <c r="E651" s="3" t="str">
        <f t="shared" si="54"/>
        <v>6331 - FIRE, MARINE, AND CASUALTY INSURANCE</v>
      </c>
      <c r="F651" s="4" t="s">
        <v>277</v>
      </c>
      <c r="G651" s="1">
        <v>6331</v>
      </c>
      <c r="H651" s="1" t="s">
        <v>907</v>
      </c>
      <c r="I651" s="1" t="s">
        <v>907</v>
      </c>
      <c r="J651" s="1" t="s">
        <v>907</v>
      </c>
      <c r="K651" s="1" t="s">
        <v>907</v>
      </c>
      <c r="N651" s="4">
        <f t="shared" si="52"/>
        <v>48</v>
      </c>
      <c r="O651" s="4">
        <f t="shared" si="53"/>
        <v>52</v>
      </c>
      <c r="P651" s="4" t="str">
        <f t="shared" si="50"/>
        <v>6331</v>
      </c>
    </row>
    <row r="652" spans="1:16" x14ac:dyDescent="0.25">
      <c r="A652" s="1">
        <v>2018</v>
      </c>
      <c r="B652" s="2" t="s">
        <v>922</v>
      </c>
      <c r="C652" s="1">
        <f>LEN(Table1[[#This Row],[Industry code (SIC)]])</f>
        <v>3</v>
      </c>
      <c r="D652" s="2" t="str">
        <f t="shared" si="51"/>
        <v>636</v>
      </c>
      <c r="E652" s="3" t="str">
        <f t="shared" si="54"/>
        <v>636 - TITLE INSURANCE</v>
      </c>
      <c r="F652" s="4" t="s">
        <v>278</v>
      </c>
      <c r="G652" s="1">
        <v>636</v>
      </c>
      <c r="I652" s="1" t="s">
        <v>907</v>
      </c>
      <c r="J652" s="1" t="s">
        <v>907</v>
      </c>
      <c r="N652" s="4">
        <f t="shared" si="52"/>
        <v>27</v>
      </c>
      <c r="O652" s="4">
        <f t="shared" si="53"/>
        <v>30</v>
      </c>
      <c r="P652" s="4" t="str">
        <f t="shared" si="50"/>
        <v>636</v>
      </c>
    </row>
    <row r="653" spans="1:16" x14ac:dyDescent="0.25">
      <c r="A653" s="1">
        <v>2018</v>
      </c>
      <c r="B653" s="2" t="s">
        <v>922</v>
      </c>
      <c r="C653" s="1">
        <f>LEN(Table1[[#This Row],[Industry code (SIC)]])</f>
        <v>4</v>
      </c>
      <c r="D653" s="2" t="str">
        <f t="shared" si="51"/>
        <v>6361</v>
      </c>
      <c r="E653" s="3" t="str">
        <f t="shared" si="54"/>
        <v>6361 - TITLE INSURANCE</v>
      </c>
      <c r="F653" s="4" t="s">
        <v>279</v>
      </c>
      <c r="G653" s="1">
        <v>6361</v>
      </c>
      <c r="I653" s="1" t="s">
        <v>907</v>
      </c>
      <c r="J653" s="1" t="s">
        <v>907</v>
      </c>
      <c r="N653" s="4">
        <f t="shared" si="52"/>
        <v>27</v>
      </c>
      <c r="O653" s="4">
        <f t="shared" si="53"/>
        <v>31</v>
      </c>
      <c r="P653" s="4" t="str">
        <f t="shared" si="50"/>
        <v>6361</v>
      </c>
    </row>
    <row r="654" spans="1:16" x14ac:dyDescent="0.25">
      <c r="A654" s="1">
        <v>2018</v>
      </c>
      <c r="B654" s="2" t="s">
        <v>922</v>
      </c>
      <c r="C654" s="1">
        <f>LEN(Table1[[#This Row],[Industry code (SIC)]])</f>
        <v>3</v>
      </c>
      <c r="D654" s="2" t="str">
        <f t="shared" si="51"/>
        <v>637</v>
      </c>
      <c r="E654" s="3" t="str">
        <f t="shared" si="54"/>
        <v>637 - PENSION, HEALTH, AND WELFARE FUNDS</v>
      </c>
      <c r="F654" s="4" t="s">
        <v>280</v>
      </c>
      <c r="G654" s="1">
        <v>637</v>
      </c>
      <c r="I654" s="1" t="s">
        <v>907</v>
      </c>
      <c r="J654" s="1" t="s">
        <v>907</v>
      </c>
      <c r="N654" s="4">
        <f t="shared" si="52"/>
        <v>46</v>
      </c>
      <c r="O654" s="4">
        <f t="shared" si="53"/>
        <v>49</v>
      </c>
      <c r="P654" s="4" t="str">
        <f t="shared" si="50"/>
        <v>637</v>
      </c>
    </row>
    <row r="655" spans="1:16" x14ac:dyDescent="0.25">
      <c r="A655" s="1">
        <v>2018</v>
      </c>
      <c r="B655" s="2" t="s">
        <v>922</v>
      </c>
      <c r="C655" s="1">
        <f>LEN(Table1[[#This Row],[Industry code (SIC)]])</f>
        <v>4</v>
      </c>
      <c r="D655" s="2" t="str">
        <f t="shared" si="51"/>
        <v>6371</v>
      </c>
      <c r="E655" s="3" t="str">
        <f t="shared" si="54"/>
        <v>6371 - PENSION, HEALTH, AND WELFARE FUNDS</v>
      </c>
      <c r="F655" s="4" t="s">
        <v>281</v>
      </c>
      <c r="G655" s="1">
        <v>6371</v>
      </c>
      <c r="I655" s="1" t="s">
        <v>907</v>
      </c>
      <c r="J655" s="1" t="s">
        <v>907</v>
      </c>
      <c r="N655" s="4">
        <f t="shared" si="52"/>
        <v>46</v>
      </c>
      <c r="O655" s="4">
        <f t="shared" si="53"/>
        <v>50</v>
      </c>
      <c r="P655" s="4" t="str">
        <f t="shared" si="50"/>
        <v>6371</v>
      </c>
    </row>
    <row r="656" spans="1:16" x14ac:dyDescent="0.25">
      <c r="A656" s="1">
        <v>2018</v>
      </c>
      <c r="B656" s="2" t="s">
        <v>922</v>
      </c>
      <c r="C656" s="1">
        <f>LEN(Table1[[#This Row],[Industry code (SIC)]])</f>
        <v>3</v>
      </c>
      <c r="D656" s="2" t="str">
        <f t="shared" si="51"/>
        <v>639</v>
      </c>
      <c r="E656" s="3" t="str">
        <f t="shared" si="54"/>
        <v>639 - INSURANCE CARRIERS, NOT ELSEWHERE CLASSIFIED</v>
      </c>
      <c r="F656" s="4" t="s">
        <v>282</v>
      </c>
      <c r="G656" s="1">
        <v>639</v>
      </c>
      <c r="I656" s="1" t="s">
        <v>907</v>
      </c>
      <c r="J656" s="1" t="s">
        <v>907</v>
      </c>
      <c r="N656" s="4">
        <f t="shared" si="52"/>
        <v>56</v>
      </c>
      <c r="O656" s="4">
        <f t="shared" si="53"/>
        <v>59</v>
      </c>
      <c r="P656" s="4" t="str">
        <f t="shared" si="50"/>
        <v>639</v>
      </c>
    </row>
    <row r="657" spans="1:16" x14ac:dyDescent="0.25">
      <c r="A657" s="1">
        <v>2018</v>
      </c>
      <c r="B657" s="2" t="s">
        <v>922</v>
      </c>
      <c r="C657" s="1">
        <f>LEN(Table1[[#This Row],[Industry code (SIC)]])</f>
        <v>4</v>
      </c>
      <c r="D657" s="2" t="str">
        <f t="shared" si="51"/>
        <v>6399</v>
      </c>
      <c r="E657" s="3" t="str">
        <f t="shared" si="54"/>
        <v>6399 - INSURANCE CARRIERS, NOT ELSEWHERE CLASSIFIED</v>
      </c>
      <c r="F657" s="4" t="s">
        <v>283</v>
      </c>
      <c r="G657" s="1">
        <v>6399</v>
      </c>
      <c r="I657" s="1" t="s">
        <v>907</v>
      </c>
      <c r="J657" s="1" t="s">
        <v>907</v>
      </c>
      <c r="N657" s="4">
        <f t="shared" si="52"/>
        <v>56</v>
      </c>
      <c r="O657" s="4">
        <f t="shared" si="53"/>
        <v>60</v>
      </c>
      <c r="P657" s="4" t="str">
        <f t="shared" si="50"/>
        <v>6399</v>
      </c>
    </row>
    <row r="658" spans="1:16" x14ac:dyDescent="0.25">
      <c r="A658" s="1">
        <v>2018</v>
      </c>
      <c r="B658" s="2" t="s">
        <v>922</v>
      </c>
      <c r="C658" s="1">
        <f>LEN(Table1[[#This Row],[Industry code (SIC)]])</f>
        <v>2</v>
      </c>
      <c r="D658" s="2" t="str">
        <f t="shared" si="51"/>
        <v>64</v>
      </c>
      <c r="E658" s="3" t="str">
        <f t="shared" si="54"/>
        <v>64 - INSURANCE AGENTS, BROKERS, AND SERVICE</v>
      </c>
      <c r="F658" s="4" t="s">
        <v>284</v>
      </c>
      <c r="G658" s="1">
        <v>64</v>
      </c>
      <c r="H658" s="1" t="s">
        <v>907</v>
      </c>
      <c r="I658" s="1" t="s">
        <v>907</v>
      </c>
      <c r="J658" s="1" t="s">
        <v>907</v>
      </c>
      <c r="K658" s="1" t="s">
        <v>907</v>
      </c>
      <c r="N658" s="4">
        <f t="shared" si="52"/>
        <v>50</v>
      </c>
      <c r="O658" s="4">
        <f t="shared" si="53"/>
        <v>52</v>
      </c>
      <c r="P658" s="4" t="str">
        <f t="shared" si="50"/>
        <v>64</v>
      </c>
    </row>
    <row r="659" spans="1:16" x14ac:dyDescent="0.25">
      <c r="A659" s="1">
        <v>2018</v>
      </c>
      <c r="B659" s="2" t="s">
        <v>922</v>
      </c>
      <c r="C659" s="1">
        <f>LEN(Table1[[#This Row],[Industry code (SIC)]])</f>
        <v>3</v>
      </c>
      <c r="D659" s="2" t="str">
        <f t="shared" si="51"/>
        <v>641</v>
      </c>
      <c r="E659" s="3" t="str">
        <f t="shared" si="54"/>
        <v>641 - INSURANCE AGENTS, BROKERS, AND SERVICE</v>
      </c>
      <c r="F659" s="4" t="s">
        <v>380</v>
      </c>
      <c r="G659" s="1">
        <v>641</v>
      </c>
      <c r="H659" s="1" t="s">
        <v>907</v>
      </c>
      <c r="I659" s="1" t="s">
        <v>907</v>
      </c>
      <c r="J659" s="1" t="s">
        <v>907</v>
      </c>
      <c r="K659" s="1" t="s">
        <v>907</v>
      </c>
      <c r="N659" s="4">
        <f t="shared" si="52"/>
        <v>50</v>
      </c>
      <c r="O659" s="4">
        <f t="shared" si="53"/>
        <v>53</v>
      </c>
      <c r="P659" s="4" t="str">
        <f t="shared" si="50"/>
        <v>641</v>
      </c>
    </row>
    <row r="660" spans="1:16" x14ac:dyDescent="0.25">
      <c r="A660" s="1">
        <v>2018</v>
      </c>
      <c r="B660" s="2" t="s">
        <v>922</v>
      </c>
      <c r="C660" s="1">
        <f>LEN(Table1[[#This Row],[Industry code (SIC)]])</f>
        <v>4</v>
      </c>
      <c r="D660" s="2" t="str">
        <f t="shared" si="51"/>
        <v>6411</v>
      </c>
      <c r="E660" s="3" t="str">
        <f t="shared" si="54"/>
        <v>6411 - INSURANCE AGENTS, BROKERS, AND SERVICE</v>
      </c>
      <c r="F660" s="4" t="s">
        <v>381</v>
      </c>
      <c r="G660" s="1">
        <v>6411</v>
      </c>
      <c r="H660" s="1" t="s">
        <v>907</v>
      </c>
      <c r="I660" s="1" t="s">
        <v>907</v>
      </c>
      <c r="J660" s="1" t="s">
        <v>907</v>
      </c>
      <c r="K660" s="1" t="s">
        <v>907</v>
      </c>
      <c r="N660" s="4">
        <f t="shared" si="52"/>
        <v>50</v>
      </c>
      <c r="O660" s="4">
        <f t="shared" si="53"/>
        <v>54</v>
      </c>
      <c r="P660" s="4" t="str">
        <f t="shared" si="50"/>
        <v>6411</v>
      </c>
    </row>
    <row r="661" spans="1:16" x14ac:dyDescent="0.25">
      <c r="A661" s="1">
        <v>2018</v>
      </c>
      <c r="B661" s="2" t="s">
        <v>922</v>
      </c>
      <c r="C661" s="1">
        <f>LEN(Table1[[#This Row],[Industry code (SIC)]])</f>
        <v>2</v>
      </c>
      <c r="D661" s="2" t="str">
        <f t="shared" si="51"/>
        <v>65</v>
      </c>
      <c r="E661" s="3" t="str">
        <f t="shared" si="54"/>
        <v>65 - REAL ESTATE</v>
      </c>
      <c r="F661" s="4" t="s">
        <v>382</v>
      </c>
      <c r="G661" s="1">
        <v>65</v>
      </c>
      <c r="H661" s="1" t="s">
        <v>907</v>
      </c>
      <c r="I661" s="1" t="s">
        <v>907</v>
      </c>
      <c r="J661" s="1" t="s">
        <v>907</v>
      </c>
      <c r="K661" s="1" t="s">
        <v>907</v>
      </c>
      <c r="N661" s="4">
        <f t="shared" si="52"/>
        <v>23</v>
      </c>
      <c r="O661" s="4">
        <f t="shared" si="53"/>
        <v>25</v>
      </c>
      <c r="P661" s="4" t="str">
        <f t="shared" si="50"/>
        <v>65</v>
      </c>
    </row>
    <row r="662" spans="1:16" x14ac:dyDescent="0.25">
      <c r="A662" s="1">
        <v>2018</v>
      </c>
      <c r="B662" s="2" t="s">
        <v>922</v>
      </c>
      <c r="C662" s="1">
        <f>LEN(Table1[[#This Row],[Industry code (SIC)]])</f>
        <v>3</v>
      </c>
      <c r="D662" s="2" t="str">
        <f t="shared" si="51"/>
        <v>651</v>
      </c>
      <c r="E662" s="3" t="str">
        <f t="shared" si="54"/>
        <v>651 - REAL ESTATE OPERATORS EXCEPT DEVELOPERS</v>
      </c>
      <c r="F662" s="4" t="s">
        <v>900</v>
      </c>
      <c r="G662" s="1">
        <v>651</v>
      </c>
      <c r="H662" s="1" t="s">
        <v>907</v>
      </c>
      <c r="I662" s="1" t="s">
        <v>907</v>
      </c>
      <c r="J662" s="1" t="s">
        <v>907</v>
      </c>
      <c r="N662" s="4">
        <f t="shared" si="52"/>
        <v>51</v>
      </c>
      <c r="O662" s="4">
        <f t="shared" si="53"/>
        <v>54</v>
      </c>
      <c r="P662" s="4" t="str">
        <f t="shared" si="50"/>
        <v>651</v>
      </c>
    </row>
    <row r="663" spans="1:16" x14ac:dyDescent="0.25">
      <c r="A663" s="1">
        <v>2018</v>
      </c>
      <c r="B663" s="2" t="s">
        <v>922</v>
      </c>
      <c r="C663" s="1">
        <f>LEN(Table1[[#This Row],[Industry code (SIC)]])</f>
        <v>4</v>
      </c>
      <c r="D663" s="2" t="str">
        <f t="shared" si="51"/>
        <v>6512</v>
      </c>
      <c r="E663" s="3" t="str">
        <f t="shared" si="54"/>
        <v>6512 - OPERATORS OF NONRESIDENTIAL BUILDINGS</v>
      </c>
      <c r="F663" s="4" t="s">
        <v>383</v>
      </c>
      <c r="G663" s="1">
        <v>6512</v>
      </c>
      <c r="H663" s="1" t="s">
        <v>907</v>
      </c>
      <c r="I663" s="1" t="s">
        <v>907</v>
      </c>
      <c r="J663" s="1" t="s">
        <v>907</v>
      </c>
      <c r="N663" s="4">
        <f t="shared" si="52"/>
        <v>49</v>
      </c>
      <c r="O663" s="4">
        <f t="shared" si="53"/>
        <v>53</v>
      </c>
      <c r="P663" s="4" t="str">
        <f t="shared" si="50"/>
        <v>6512</v>
      </c>
    </row>
    <row r="664" spans="1:16" x14ac:dyDescent="0.25">
      <c r="A664" s="1">
        <v>2018</v>
      </c>
      <c r="B664" s="2" t="s">
        <v>922</v>
      </c>
      <c r="C664" s="1">
        <f>LEN(Table1[[#This Row],[Industry code (SIC)]])</f>
        <v>4</v>
      </c>
      <c r="D664" s="2" t="str">
        <f t="shared" si="51"/>
        <v>6513</v>
      </c>
      <c r="E664" s="3" t="str">
        <f t="shared" si="54"/>
        <v>6513 - OPERATORS OR APARTMENT BUILDINGS</v>
      </c>
      <c r="F664" s="4" t="s">
        <v>384</v>
      </c>
      <c r="G664" s="1">
        <v>6513</v>
      </c>
      <c r="H664" s="1" t="s">
        <v>907</v>
      </c>
      <c r="I664" s="1" t="s">
        <v>907</v>
      </c>
      <c r="J664" s="1" t="s">
        <v>907</v>
      </c>
      <c r="N664" s="4">
        <f t="shared" si="52"/>
        <v>44</v>
      </c>
      <c r="O664" s="4">
        <f t="shared" si="53"/>
        <v>48</v>
      </c>
      <c r="P664" s="4" t="str">
        <f t="shared" si="50"/>
        <v>6513</v>
      </c>
    </row>
    <row r="665" spans="1:16" x14ac:dyDescent="0.25">
      <c r="A665" s="1">
        <v>2018</v>
      </c>
      <c r="B665" s="2" t="s">
        <v>922</v>
      </c>
      <c r="C665" s="1">
        <f>LEN(Table1[[#This Row],[Industry code (SIC)]])</f>
        <v>4</v>
      </c>
      <c r="D665" s="2" t="str">
        <f t="shared" si="51"/>
        <v>6514</v>
      </c>
      <c r="E665" s="3" t="str">
        <f t="shared" si="54"/>
        <v>6514 - OPERATORS OF DWELLINGS OTHER THAN APARTMENT BUILDINGS</v>
      </c>
      <c r="F665" s="4" t="s">
        <v>385</v>
      </c>
      <c r="G665" s="1">
        <v>6514</v>
      </c>
      <c r="H665" s="1" t="s">
        <v>907</v>
      </c>
      <c r="N665" s="4">
        <f t="shared" si="52"/>
        <v>65</v>
      </c>
      <c r="O665" s="4">
        <f t="shared" si="53"/>
        <v>69</v>
      </c>
      <c r="P665" s="4" t="str">
        <f t="shared" si="50"/>
        <v>6514</v>
      </c>
    </row>
    <row r="666" spans="1:16" x14ac:dyDescent="0.25">
      <c r="A666" s="1">
        <v>2018</v>
      </c>
      <c r="B666" s="2" t="s">
        <v>922</v>
      </c>
      <c r="C666" s="1">
        <f>LEN(Table1[[#This Row],[Industry code (SIC)]])</f>
        <v>3</v>
      </c>
      <c r="D666" s="2" t="str">
        <f t="shared" si="51"/>
        <v>653</v>
      </c>
      <c r="E666" s="3" t="str">
        <f t="shared" si="54"/>
        <v>653 - REAL ESTATE AGENTS AND MANAGERS</v>
      </c>
      <c r="F666" s="4" t="s">
        <v>386</v>
      </c>
      <c r="G666" s="1">
        <v>653</v>
      </c>
      <c r="H666" s="1" t="s">
        <v>907</v>
      </c>
      <c r="I666" s="1" t="s">
        <v>907</v>
      </c>
      <c r="J666" s="1" t="s">
        <v>907</v>
      </c>
      <c r="K666" s="1" t="s">
        <v>907</v>
      </c>
      <c r="N666" s="4">
        <f t="shared" si="52"/>
        <v>43</v>
      </c>
      <c r="O666" s="4">
        <f t="shared" si="53"/>
        <v>46</v>
      </c>
      <c r="P666" s="4" t="str">
        <f t="shared" si="50"/>
        <v>653</v>
      </c>
    </row>
    <row r="667" spans="1:16" x14ac:dyDescent="0.25">
      <c r="A667" s="1">
        <v>2018</v>
      </c>
      <c r="B667" s="2" t="s">
        <v>922</v>
      </c>
      <c r="C667" s="1">
        <f>LEN(Table1[[#This Row],[Industry code (SIC)]])</f>
        <v>4</v>
      </c>
      <c r="D667" s="2" t="str">
        <f t="shared" si="51"/>
        <v>6531</v>
      </c>
      <c r="E667" s="3" t="str">
        <f t="shared" si="54"/>
        <v>6531 - REAL ESTATE AGENTS AND MANAGERS</v>
      </c>
      <c r="F667" s="4" t="s">
        <v>387</v>
      </c>
      <c r="G667" s="1">
        <v>6531</v>
      </c>
      <c r="H667" s="1" t="s">
        <v>907</v>
      </c>
      <c r="I667" s="1" t="s">
        <v>907</v>
      </c>
      <c r="J667" s="1" t="s">
        <v>907</v>
      </c>
      <c r="K667" s="1" t="s">
        <v>907</v>
      </c>
      <c r="N667" s="4">
        <f t="shared" si="52"/>
        <v>43</v>
      </c>
      <c r="O667" s="4">
        <f t="shared" si="53"/>
        <v>47</v>
      </c>
      <c r="P667" s="4" t="str">
        <f t="shared" si="50"/>
        <v>6531</v>
      </c>
    </row>
    <row r="668" spans="1:16" x14ac:dyDescent="0.25">
      <c r="A668" s="1">
        <v>2018</v>
      </c>
      <c r="B668" s="2" t="s">
        <v>922</v>
      </c>
      <c r="C668" s="1">
        <f>LEN(Table1[[#This Row],[Industry code (SIC)]])</f>
        <v>3</v>
      </c>
      <c r="D668" s="2" t="str">
        <f t="shared" si="51"/>
        <v>654</v>
      </c>
      <c r="E668" s="3" t="str">
        <f t="shared" si="54"/>
        <v>654 - TITLE ABSTRACT OFFICES</v>
      </c>
      <c r="F668" s="4" t="s">
        <v>388</v>
      </c>
      <c r="G668" s="1">
        <v>654</v>
      </c>
      <c r="I668" s="1" t="s">
        <v>907</v>
      </c>
      <c r="J668" s="1" t="s">
        <v>907</v>
      </c>
      <c r="N668" s="4">
        <f t="shared" si="52"/>
        <v>34</v>
      </c>
      <c r="O668" s="4">
        <f t="shared" si="53"/>
        <v>37</v>
      </c>
      <c r="P668" s="4" t="str">
        <f t="shared" si="50"/>
        <v>654</v>
      </c>
    </row>
    <row r="669" spans="1:16" x14ac:dyDescent="0.25">
      <c r="A669" s="1">
        <v>2018</v>
      </c>
      <c r="B669" s="2" t="s">
        <v>922</v>
      </c>
      <c r="C669" s="1">
        <f>LEN(Table1[[#This Row],[Industry code (SIC)]])</f>
        <v>4</v>
      </c>
      <c r="D669" s="2" t="str">
        <f t="shared" si="51"/>
        <v>6541</v>
      </c>
      <c r="E669" s="3" t="str">
        <f t="shared" si="54"/>
        <v>6541 - TITLE ABSTRACT OFFICES</v>
      </c>
      <c r="F669" s="4" t="s">
        <v>389</v>
      </c>
      <c r="G669" s="1">
        <v>6541</v>
      </c>
      <c r="I669" s="1" t="s">
        <v>907</v>
      </c>
      <c r="J669" s="1" t="s">
        <v>907</v>
      </c>
      <c r="N669" s="4">
        <f t="shared" si="52"/>
        <v>34</v>
      </c>
      <c r="O669" s="4">
        <f t="shared" si="53"/>
        <v>38</v>
      </c>
      <c r="P669" s="4" t="str">
        <f t="shared" si="50"/>
        <v>6541</v>
      </c>
    </row>
    <row r="670" spans="1:16" x14ac:dyDescent="0.25">
      <c r="A670" s="1">
        <v>2018</v>
      </c>
      <c r="B670" s="2" t="s">
        <v>922</v>
      </c>
      <c r="C670" s="1">
        <f>LEN(Table1[[#This Row],[Industry code (SIC)]])</f>
        <v>3</v>
      </c>
      <c r="D670" s="2" t="str">
        <f t="shared" si="51"/>
        <v>655</v>
      </c>
      <c r="E670" s="3" t="str">
        <f t="shared" si="54"/>
        <v>655 - LAND SUBDIVIDERS AND DEVELOPERS</v>
      </c>
      <c r="F670" s="4" t="s">
        <v>390</v>
      </c>
      <c r="G670" s="1">
        <v>655</v>
      </c>
      <c r="I670" s="1" t="s">
        <v>907</v>
      </c>
      <c r="J670" s="1" t="s">
        <v>907</v>
      </c>
      <c r="N670" s="4">
        <f t="shared" si="52"/>
        <v>43</v>
      </c>
      <c r="O670" s="4">
        <f t="shared" si="53"/>
        <v>46</v>
      </c>
      <c r="P670" s="4" t="str">
        <f t="shared" si="50"/>
        <v>655</v>
      </c>
    </row>
    <row r="671" spans="1:16" x14ac:dyDescent="0.25">
      <c r="A671" s="1">
        <v>2018</v>
      </c>
      <c r="B671" s="2" t="s">
        <v>922</v>
      </c>
      <c r="C671" s="1">
        <f>LEN(Table1[[#This Row],[Industry code (SIC)]])</f>
        <v>4</v>
      </c>
      <c r="D671" s="2" t="str">
        <f t="shared" si="51"/>
        <v>6552</v>
      </c>
      <c r="E671" s="3" t="str">
        <f t="shared" si="54"/>
        <v>6552 - LAND SUBDIVIDERS AND DEVELOPERS, EXCEPT CEMETERIES</v>
      </c>
      <c r="F671" s="4" t="s">
        <v>391</v>
      </c>
      <c r="G671" s="1">
        <v>6552</v>
      </c>
      <c r="I671" s="1" t="s">
        <v>907</v>
      </c>
      <c r="J671" s="1" t="s">
        <v>907</v>
      </c>
      <c r="N671" s="4">
        <f t="shared" si="52"/>
        <v>62</v>
      </c>
      <c r="O671" s="4">
        <f t="shared" si="53"/>
        <v>66</v>
      </c>
      <c r="P671" s="4" t="str">
        <f t="shared" si="50"/>
        <v>6552</v>
      </c>
    </row>
    <row r="672" spans="1:16" x14ac:dyDescent="0.25">
      <c r="A672" s="1">
        <v>2018</v>
      </c>
      <c r="B672" s="2" t="s">
        <v>922</v>
      </c>
      <c r="C672" s="1">
        <f>LEN(Table1[[#This Row],[Industry code (SIC)]])</f>
        <v>2</v>
      </c>
      <c r="D672" s="2" t="str">
        <f t="shared" si="51"/>
        <v>67</v>
      </c>
      <c r="E672" s="3" t="str">
        <f t="shared" si="54"/>
        <v>67 - HOLDING AND OTHER INVESTMENT OFFICES</v>
      </c>
      <c r="F672" s="4" t="s">
        <v>392</v>
      </c>
      <c r="G672" s="1">
        <v>67</v>
      </c>
      <c r="H672" s="1" t="s">
        <v>907</v>
      </c>
      <c r="I672" s="1" t="s">
        <v>907</v>
      </c>
      <c r="J672" s="1" t="s">
        <v>907</v>
      </c>
      <c r="K672" s="1" t="s">
        <v>907</v>
      </c>
      <c r="N672" s="4">
        <f t="shared" si="52"/>
        <v>48</v>
      </c>
      <c r="O672" s="4">
        <f t="shared" si="53"/>
        <v>50</v>
      </c>
      <c r="P672" s="4" t="str">
        <f t="shared" si="50"/>
        <v>67</v>
      </c>
    </row>
    <row r="673" spans="1:16" x14ac:dyDescent="0.25">
      <c r="A673" s="1">
        <v>2018</v>
      </c>
      <c r="B673" s="2" t="s">
        <v>922</v>
      </c>
      <c r="C673" s="1">
        <f>LEN(Table1[[#This Row],[Industry code (SIC)]])</f>
        <v>3</v>
      </c>
      <c r="D673" s="2" t="str">
        <f t="shared" si="51"/>
        <v>671</v>
      </c>
      <c r="E673" s="3" t="str">
        <f t="shared" si="54"/>
        <v>671 - HOLDING OFFICES</v>
      </c>
      <c r="F673" s="4" t="s">
        <v>393</v>
      </c>
      <c r="G673" s="1">
        <v>671</v>
      </c>
      <c r="H673" s="1" t="s">
        <v>907</v>
      </c>
      <c r="I673" s="1" t="s">
        <v>907</v>
      </c>
      <c r="J673" s="1" t="s">
        <v>907</v>
      </c>
      <c r="K673" s="1" t="s">
        <v>907</v>
      </c>
      <c r="N673" s="4">
        <f t="shared" si="52"/>
        <v>27</v>
      </c>
      <c r="O673" s="4">
        <f t="shared" si="53"/>
        <v>30</v>
      </c>
      <c r="P673" s="4" t="str">
        <f t="shared" si="50"/>
        <v>671</v>
      </c>
    </row>
    <row r="674" spans="1:16" x14ac:dyDescent="0.25">
      <c r="A674" s="1">
        <v>2018</v>
      </c>
      <c r="B674" s="2" t="s">
        <v>922</v>
      </c>
      <c r="C674" s="1">
        <f>LEN(Table1[[#This Row],[Industry code (SIC)]])</f>
        <v>4</v>
      </c>
      <c r="D674" s="2" t="str">
        <f t="shared" si="51"/>
        <v>6712</v>
      </c>
      <c r="E674" s="3" t="str">
        <f t="shared" si="54"/>
        <v>6712 - OFFICES OF BANK HOLDING COMPANIES</v>
      </c>
      <c r="F674" s="4" t="s">
        <v>394</v>
      </c>
      <c r="G674" s="1">
        <v>6712</v>
      </c>
      <c r="I674" s="1" t="s">
        <v>907</v>
      </c>
      <c r="J674" s="1" t="s">
        <v>907</v>
      </c>
      <c r="N674" s="4">
        <f t="shared" si="52"/>
        <v>45</v>
      </c>
      <c r="O674" s="4">
        <f t="shared" si="53"/>
        <v>49</v>
      </c>
      <c r="P674" s="4" t="str">
        <f t="shared" si="50"/>
        <v>6712</v>
      </c>
    </row>
    <row r="675" spans="1:16" x14ac:dyDescent="0.25">
      <c r="A675" s="1">
        <v>2018</v>
      </c>
      <c r="B675" s="2" t="s">
        <v>922</v>
      </c>
      <c r="C675" s="1">
        <f>LEN(Table1[[#This Row],[Industry code (SIC)]])</f>
        <v>4</v>
      </c>
      <c r="D675" s="2" t="str">
        <f t="shared" si="51"/>
        <v>6719</v>
      </c>
      <c r="E675" s="3" t="str">
        <f t="shared" si="54"/>
        <v>6719 - OFFICES OF HOLDING COMPANIES, NOT ELSEWHERE CLASSIFIED</v>
      </c>
      <c r="F675" s="4" t="s">
        <v>395</v>
      </c>
      <c r="G675" s="1">
        <v>6719</v>
      </c>
      <c r="H675" s="1" t="s">
        <v>907</v>
      </c>
      <c r="I675" s="1" t="s">
        <v>907</v>
      </c>
      <c r="J675" s="1" t="s">
        <v>907</v>
      </c>
      <c r="K675" s="1" t="s">
        <v>907</v>
      </c>
      <c r="N675" s="4">
        <f t="shared" si="52"/>
        <v>66</v>
      </c>
      <c r="O675" s="4">
        <f t="shared" si="53"/>
        <v>70</v>
      </c>
      <c r="P675" s="4" t="str">
        <f t="shared" si="50"/>
        <v>6719</v>
      </c>
    </row>
    <row r="676" spans="1:16" x14ac:dyDescent="0.25">
      <c r="A676" s="1">
        <v>2018</v>
      </c>
      <c r="B676" s="2" t="s">
        <v>922</v>
      </c>
      <c r="C676" s="1">
        <f>LEN(Table1[[#This Row],[Industry code (SIC)]])</f>
        <v>3</v>
      </c>
      <c r="D676" s="2" t="str">
        <f t="shared" si="51"/>
        <v>672</v>
      </c>
      <c r="E676" s="3" t="str">
        <f t="shared" si="54"/>
        <v>672 - INVESTMENT OFFICES</v>
      </c>
      <c r="F676" s="4" t="s">
        <v>100</v>
      </c>
      <c r="G676" s="1">
        <v>672</v>
      </c>
      <c r="I676" s="1" t="s">
        <v>907</v>
      </c>
      <c r="J676" s="1" t="s">
        <v>907</v>
      </c>
      <c r="N676" s="4">
        <f t="shared" si="52"/>
        <v>30</v>
      </c>
      <c r="O676" s="4">
        <f t="shared" si="53"/>
        <v>33</v>
      </c>
      <c r="P676" s="4" t="str">
        <f t="shared" si="50"/>
        <v>672</v>
      </c>
    </row>
    <row r="677" spans="1:16" x14ac:dyDescent="0.25">
      <c r="A677" s="1">
        <v>2018</v>
      </c>
      <c r="B677" s="2" t="s">
        <v>922</v>
      </c>
      <c r="C677" s="1">
        <f>LEN(Table1[[#This Row],[Industry code (SIC)]])</f>
        <v>4</v>
      </c>
      <c r="D677" s="2" t="str">
        <f t="shared" si="51"/>
        <v>6722</v>
      </c>
      <c r="E677" s="3" t="str">
        <f t="shared" si="54"/>
        <v>6722 - MANAGEMENT INVESTMENT OFFICES, OPEN-END</v>
      </c>
      <c r="F677" s="4" t="s">
        <v>101</v>
      </c>
      <c r="G677" s="1">
        <v>6722</v>
      </c>
      <c r="I677" s="1" t="s">
        <v>907</v>
      </c>
      <c r="J677" s="1" t="s">
        <v>907</v>
      </c>
      <c r="N677" s="4">
        <f t="shared" si="52"/>
        <v>51</v>
      </c>
      <c r="O677" s="4">
        <f t="shared" si="53"/>
        <v>55</v>
      </c>
      <c r="P677" s="4" t="str">
        <f t="shared" si="50"/>
        <v>6722</v>
      </c>
    </row>
    <row r="678" spans="1:16" x14ac:dyDescent="0.25">
      <c r="A678" s="1">
        <v>2018</v>
      </c>
      <c r="B678" s="2" t="s">
        <v>922</v>
      </c>
      <c r="C678" s="1">
        <f>LEN(Table1[[#This Row],[Industry code (SIC)]])</f>
        <v>3</v>
      </c>
      <c r="D678" s="2" t="str">
        <f t="shared" si="51"/>
        <v>673</v>
      </c>
      <c r="E678" s="3" t="str">
        <f t="shared" si="54"/>
        <v>673 - TRUSTS</v>
      </c>
      <c r="F678" s="4" t="s">
        <v>102</v>
      </c>
      <c r="G678" s="1">
        <v>673</v>
      </c>
      <c r="I678" s="1" t="s">
        <v>907</v>
      </c>
      <c r="J678" s="1" t="s">
        <v>907</v>
      </c>
      <c r="N678" s="4">
        <f t="shared" si="52"/>
        <v>18</v>
      </c>
      <c r="O678" s="4">
        <f t="shared" si="53"/>
        <v>21</v>
      </c>
      <c r="P678" s="4" t="str">
        <f t="shared" si="50"/>
        <v>673</v>
      </c>
    </row>
    <row r="679" spans="1:16" x14ac:dyDescent="0.25">
      <c r="A679" s="1">
        <v>2018</v>
      </c>
      <c r="B679" s="2" t="s">
        <v>922</v>
      </c>
      <c r="C679" s="1">
        <f>LEN(Table1[[#This Row],[Industry code (SIC)]])</f>
        <v>4</v>
      </c>
      <c r="D679" s="2" t="str">
        <f t="shared" si="51"/>
        <v>6732</v>
      </c>
      <c r="E679" s="3" t="str">
        <f t="shared" si="54"/>
        <v>6732 - EDUCATIONAL, RELIGIOUS, AND CHARITABLE TRUSTS</v>
      </c>
      <c r="F679" s="4" t="s">
        <v>103</v>
      </c>
      <c r="G679" s="1">
        <v>6732</v>
      </c>
      <c r="I679" s="1" t="s">
        <v>907</v>
      </c>
      <c r="J679" s="1" t="s">
        <v>907</v>
      </c>
      <c r="N679" s="4">
        <f t="shared" si="52"/>
        <v>57</v>
      </c>
      <c r="O679" s="4">
        <f t="shared" si="53"/>
        <v>61</v>
      </c>
      <c r="P679" s="4" t="str">
        <f t="shared" si="50"/>
        <v>6732</v>
      </c>
    </row>
    <row r="680" spans="1:16" x14ac:dyDescent="0.25">
      <c r="A680" s="1">
        <v>2018</v>
      </c>
      <c r="B680" s="2" t="s">
        <v>922</v>
      </c>
      <c r="C680" s="1">
        <f>LEN(Table1[[#This Row],[Industry code (SIC)]])</f>
        <v>4</v>
      </c>
      <c r="D680" s="2" t="str">
        <f t="shared" si="51"/>
        <v>6733</v>
      </c>
      <c r="E680" s="3" t="str">
        <f t="shared" si="54"/>
        <v>6733 - TRUSTS, EXCEPT EDUCATIONAL, RELIGIOUS, AND CHARITABLE</v>
      </c>
      <c r="F680" s="4" t="s">
        <v>104</v>
      </c>
      <c r="G680" s="1">
        <v>6733</v>
      </c>
      <c r="I680" s="1" t="s">
        <v>907</v>
      </c>
      <c r="J680" s="1" t="s">
        <v>907</v>
      </c>
      <c r="N680" s="4">
        <f t="shared" si="52"/>
        <v>65</v>
      </c>
      <c r="O680" s="4">
        <f t="shared" si="53"/>
        <v>69</v>
      </c>
      <c r="P680" s="4" t="str">
        <f t="shared" si="50"/>
        <v>6733</v>
      </c>
    </row>
    <row r="681" spans="1:16" x14ac:dyDescent="0.25">
      <c r="A681" s="1">
        <v>2018</v>
      </c>
      <c r="B681" s="2" t="s">
        <v>922</v>
      </c>
      <c r="C681" s="1">
        <f>LEN(Table1[[#This Row],[Industry code (SIC)]])</f>
        <v>3</v>
      </c>
      <c r="D681" s="2" t="str">
        <f t="shared" si="51"/>
        <v>679</v>
      </c>
      <c r="E681" s="3" t="str">
        <f t="shared" si="54"/>
        <v>679 - MISCELLANEOUS INVESTING</v>
      </c>
      <c r="F681" s="4" t="s">
        <v>105</v>
      </c>
      <c r="G681" s="1">
        <v>679</v>
      </c>
      <c r="H681" s="1" t="s">
        <v>907</v>
      </c>
      <c r="I681" s="1" t="s">
        <v>907</v>
      </c>
      <c r="J681" s="1" t="s">
        <v>907</v>
      </c>
      <c r="K681" s="1" t="s">
        <v>907</v>
      </c>
      <c r="N681" s="4">
        <f t="shared" si="52"/>
        <v>35</v>
      </c>
      <c r="O681" s="4">
        <f t="shared" si="53"/>
        <v>38</v>
      </c>
      <c r="P681" s="4" t="str">
        <f t="shared" si="50"/>
        <v>679</v>
      </c>
    </row>
    <row r="682" spans="1:16" x14ac:dyDescent="0.25">
      <c r="A682" s="1">
        <v>2018</v>
      </c>
      <c r="B682" s="2" t="s">
        <v>922</v>
      </c>
      <c r="C682" s="1">
        <f>LEN(Table1[[#This Row],[Industry code (SIC)]])</f>
        <v>4</v>
      </c>
      <c r="D682" s="2" t="str">
        <f t="shared" si="51"/>
        <v>6794</v>
      </c>
      <c r="E682" s="3" t="str">
        <f t="shared" si="54"/>
        <v>6794 - PATENT OWNERS AND LESSORS</v>
      </c>
      <c r="F682" s="4" t="s">
        <v>106</v>
      </c>
      <c r="G682" s="1">
        <v>6794</v>
      </c>
      <c r="H682" s="1" t="s">
        <v>907</v>
      </c>
      <c r="I682" s="1" t="s">
        <v>907</v>
      </c>
      <c r="J682" s="1" t="s">
        <v>907</v>
      </c>
      <c r="N682" s="4">
        <f t="shared" si="52"/>
        <v>37</v>
      </c>
      <c r="O682" s="4">
        <f t="shared" si="53"/>
        <v>41</v>
      </c>
      <c r="P682" s="4" t="str">
        <f t="shared" si="50"/>
        <v>6794</v>
      </c>
    </row>
    <row r="683" spans="1:16" x14ac:dyDescent="0.25">
      <c r="A683" s="1">
        <v>2018</v>
      </c>
      <c r="B683" s="2" t="s">
        <v>922</v>
      </c>
      <c r="C683" s="1">
        <f>LEN(Table1[[#This Row],[Industry code (SIC)]])</f>
        <v>4</v>
      </c>
      <c r="D683" s="2" t="str">
        <f t="shared" si="51"/>
        <v>6798</v>
      </c>
      <c r="E683" s="3" t="str">
        <f t="shared" si="54"/>
        <v>6798 - REAL ESTATE INVESTMENT TRUSTS</v>
      </c>
      <c r="F683" s="4" t="s">
        <v>107</v>
      </c>
      <c r="G683" s="1">
        <v>6798</v>
      </c>
      <c r="H683" s="1" t="s">
        <v>907</v>
      </c>
      <c r="I683" s="1" t="s">
        <v>907</v>
      </c>
      <c r="J683" s="1" t="s">
        <v>907</v>
      </c>
      <c r="N683" s="4">
        <f t="shared" si="52"/>
        <v>41</v>
      </c>
      <c r="O683" s="4">
        <f t="shared" si="53"/>
        <v>45</v>
      </c>
      <c r="P683" s="4" t="str">
        <f t="shared" si="50"/>
        <v>6798</v>
      </c>
    </row>
    <row r="684" spans="1:16" x14ac:dyDescent="0.25">
      <c r="A684" s="1">
        <v>2018</v>
      </c>
      <c r="B684" s="2" t="s">
        <v>922</v>
      </c>
      <c r="C684" s="1">
        <f>LEN(Table1[[#This Row],[Industry code (SIC)]])</f>
        <v>4</v>
      </c>
      <c r="D684" s="2" t="str">
        <f t="shared" si="51"/>
        <v>6799</v>
      </c>
      <c r="E684" s="3" t="str">
        <f t="shared" si="54"/>
        <v>6799 - INVESTORS, NOT ELSEWHERE CLASSIFIED</v>
      </c>
      <c r="F684" s="4" t="s">
        <v>108</v>
      </c>
      <c r="G684" s="1">
        <v>6799</v>
      </c>
      <c r="I684" s="1" t="s">
        <v>907</v>
      </c>
      <c r="J684" s="1" t="s">
        <v>907</v>
      </c>
      <c r="N684" s="4">
        <f t="shared" si="52"/>
        <v>47</v>
      </c>
      <c r="O684" s="4">
        <f t="shared" si="53"/>
        <v>51</v>
      </c>
      <c r="P684" s="4" t="str">
        <f t="shared" si="50"/>
        <v>6799</v>
      </c>
    </row>
    <row r="685" spans="1:16" x14ac:dyDescent="0.25">
      <c r="A685" s="1">
        <v>2018</v>
      </c>
      <c r="B685" s="2" t="s">
        <v>923</v>
      </c>
      <c r="C685" s="1">
        <f>LEN(Table1[[#This Row],[Industry code (SIC)]])</f>
        <v>1</v>
      </c>
      <c r="D685" s="2" t="str">
        <f t="shared" si="51"/>
        <v>I</v>
      </c>
      <c r="E685" s="3" t="str">
        <f t="shared" si="54"/>
        <v>I - SERVICES</v>
      </c>
      <c r="F685" s="4" t="s">
        <v>109</v>
      </c>
      <c r="G685" s="1" t="s">
        <v>110</v>
      </c>
      <c r="H685" s="1" t="s">
        <v>907</v>
      </c>
      <c r="I685" s="1" t="s">
        <v>907</v>
      </c>
      <c r="J685" s="1" t="s">
        <v>907</v>
      </c>
      <c r="K685" s="1" t="s">
        <v>907</v>
      </c>
      <c r="N685" s="4">
        <f t="shared" si="52"/>
        <v>20</v>
      </c>
      <c r="O685" s="4">
        <f t="shared" si="53"/>
        <v>21</v>
      </c>
      <c r="P685" s="4" t="str">
        <f t="shared" si="50"/>
        <v>I</v>
      </c>
    </row>
    <row r="686" spans="1:16" x14ac:dyDescent="0.25">
      <c r="A686" s="1">
        <v>2018</v>
      </c>
      <c r="B686" s="2" t="s">
        <v>923</v>
      </c>
      <c r="C686" s="1">
        <f>LEN(Table1[[#This Row],[Industry code (SIC)]])</f>
        <v>2</v>
      </c>
      <c r="D686" s="2" t="str">
        <f t="shared" si="51"/>
        <v>70</v>
      </c>
      <c r="E686" s="3" t="str">
        <f t="shared" si="54"/>
        <v>70 - HOTELS, ROOMING HOUSES, CAMPS, AND OTHER LODGING PLACES</v>
      </c>
      <c r="F686" s="4" t="s">
        <v>111</v>
      </c>
      <c r="G686" s="1">
        <v>70</v>
      </c>
      <c r="H686" s="1" t="s">
        <v>907</v>
      </c>
      <c r="I686" s="1" t="s">
        <v>907</v>
      </c>
      <c r="J686" s="1" t="s">
        <v>907</v>
      </c>
      <c r="K686" s="1" t="s">
        <v>907</v>
      </c>
      <c r="N686" s="4">
        <f t="shared" si="52"/>
        <v>67</v>
      </c>
      <c r="O686" s="4">
        <f t="shared" si="53"/>
        <v>69</v>
      </c>
      <c r="P686" s="4" t="str">
        <f t="shared" si="50"/>
        <v>70</v>
      </c>
    </row>
    <row r="687" spans="1:16" x14ac:dyDescent="0.25">
      <c r="A687" s="1">
        <v>2018</v>
      </c>
      <c r="B687" s="2" t="s">
        <v>923</v>
      </c>
      <c r="C687" s="1">
        <f>LEN(Table1[[#This Row],[Industry code (SIC)]])</f>
        <v>3</v>
      </c>
      <c r="D687" s="2" t="str">
        <f t="shared" si="51"/>
        <v>701</v>
      </c>
      <c r="E687" s="3" t="str">
        <f t="shared" si="54"/>
        <v>701 - HOTELS AND MOTELS</v>
      </c>
      <c r="F687" s="4" t="s">
        <v>112</v>
      </c>
      <c r="G687" s="1">
        <v>701</v>
      </c>
      <c r="H687" s="1" t="s">
        <v>907</v>
      </c>
      <c r="I687" s="1" t="s">
        <v>907</v>
      </c>
      <c r="J687" s="1" t="s">
        <v>907</v>
      </c>
      <c r="K687" s="1" t="s">
        <v>907</v>
      </c>
      <c r="N687" s="4">
        <f t="shared" si="52"/>
        <v>29</v>
      </c>
      <c r="O687" s="4">
        <f t="shared" si="53"/>
        <v>32</v>
      </c>
      <c r="P687" s="4" t="str">
        <f t="shared" si="50"/>
        <v>701</v>
      </c>
    </row>
    <row r="688" spans="1:16" x14ac:dyDescent="0.25">
      <c r="A688" s="1">
        <v>2018</v>
      </c>
      <c r="B688" s="2" t="s">
        <v>923</v>
      </c>
      <c r="C688" s="1">
        <f>LEN(Table1[[#This Row],[Industry code (SIC)]])</f>
        <v>4</v>
      </c>
      <c r="D688" s="2" t="str">
        <f t="shared" si="51"/>
        <v>7011</v>
      </c>
      <c r="E688" s="3" t="str">
        <f t="shared" si="54"/>
        <v>7011 - HOTELS AND MOTELS</v>
      </c>
      <c r="F688" s="4" t="s">
        <v>113</v>
      </c>
      <c r="G688" s="1">
        <v>7011</v>
      </c>
      <c r="H688" s="1" t="s">
        <v>907</v>
      </c>
      <c r="I688" s="1" t="s">
        <v>907</v>
      </c>
      <c r="J688" s="1" t="s">
        <v>907</v>
      </c>
      <c r="K688" s="1" t="s">
        <v>907</v>
      </c>
      <c r="N688" s="4">
        <f t="shared" si="52"/>
        <v>29</v>
      </c>
      <c r="O688" s="4">
        <f t="shared" si="53"/>
        <v>33</v>
      </c>
      <c r="P688" s="4" t="str">
        <f t="shared" si="50"/>
        <v>7011</v>
      </c>
    </row>
    <row r="689" spans="1:16" x14ac:dyDescent="0.25">
      <c r="A689" s="1">
        <v>2018</v>
      </c>
      <c r="B689" s="2" t="s">
        <v>923</v>
      </c>
      <c r="C689" s="1">
        <f>LEN(Table1[[#This Row],[Industry code (SIC)]])</f>
        <v>2</v>
      </c>
      <c r="D689" s="2" t="str">
        <f t="shared" si="51"/>
        <v>72</v>
      </c>
      <c r="E689" s="3" t="str">
        <f t="shared" si="54"/>
        <v>72 - PERSONAL SERVICES</v>
      </c>
      <c r="F689" s="4" t="s">
        <v>114</v>
      </c>
      <c r="G689" s="1">
        <v>72</v>
      </c>
      <c r="H689" s="1" t="s">
        <v>907</v>
      </c>
      <c r="I689" s="1" t="s">
        <v>907</v>
      </c>
      <c r="J689" s="1" t="s">
        <v>907</v>
      </c>
      <c r="K689" s="1" t="s">
        <v>907</v>
      </c>
      <c r="N689" s="4">
        <f t="shared" si="52"/>
        <v>29</v>
      </c>
      <c r="O689" s="4">
        <f t="shared" si="53"/>
        <v>31</v>
      </c>
      <c r="P689" s="4" t="str">
        <f t="shared" si="50"/>
        <v>72</v>
      </c>
    </row>
    <row r="690" spans="1:16" x14ac:dyDescent="0.25">
      <c r="A690" s="1">
        <v>2018</v>
      </c>
      <c r="B690" s="2" t="s">
        <v>923</v>
      </c>
      <c r="C690" s="1">
        <f>LEN(Table1[[#This Row],[Industry code (SIC)]])</f>
        <v>3</v>
      </c>
      <c r="D690" s="2" t="str">
        <f t="shared" si="51"/>
        <v>721</v>
      </c>
      <c r="E690" s="3" t="str">
        <f t="shared" si="54"/>
        <v>721 - LAUNDRY, CLEANING, AND GARMENT SERVICES</v>
      </c>
      <c r="F690" s="4" t="s">
        <v>115</v>
      </c>
      <c r="G690" s="1">
        <v>721</v>
      </c>
      <c r="H690" s="1" t="s">
        <v>907</v>
      </c>
      <c r="I690" s="1" t="s">
        <v>907</v>
      </c>
      <c r="J690" s="1" t="s">
        <v>907</v>
      </c>
      <c r="N690" s="4">
        <f t="shared" si="52"/>
        <v>51</v>
      </c>
      <c r="O690" s="4">
        <f t="shared" si="53"/>
        <v>54</v>
      </c>
      <c r="P690" s="4" t="str">
        <f t="shared" si="50"/>
        <v>721</v>
      </c>
    </row>
    <row r="691" spans="1:16" x14ac:dyDescent="0.25">
      <c r="A691" s="1">
        <v>2018</v>
      </c>
      <c r="B691" s="2" t="s">
        <v>923</v>
      </c>
      <c r="C691" s="1">
        <f>LEN(Table1[[#This Row],[Industry code (SIC)]])</f>
        <v>4</v>
      </c>
      <c r="D691" s="2" t="str">
        <f t="shared" si="51"/>
        <v>7213</v>
      </c>
      <c r="E691" s="3" t="str">
        <f t="shared" si="54"/>
        <v>7213 - LINEN SUPPLY</v>
      </c>
      <c r="F691" s="4" t="s">
        <v>116</v>
      </c>
      <c r="G691" s="1">
        <v>7213</v>
      </c>
      <c r="H691" s="1" t="s">
        <v>907</v>
      </c>
      <c r="N691" s="4">
        <f t="shared" si="52"/>
        <v>24</v>
      </c>
      <c r="O691" s="4">
        <f t="shared" si="53"/>
        <v>28</v>
      </c>
      <c r="P691" s="4" t="str">
        <f t="shared" si="50"/>
        <v>7213</v>
      </c>
    </row>
    <row r="692" spans="1:16" x14ac:dyDescent="0.25">
      <c r="A692" s="1">
        <v>2018</v>
      </c>
      <c r="B692" s="2" t="s">
        <v>923</v>
      </c>
      <c r="C692" s="1">
        <f>LEN(Table1[[#This Row],[Industry code (SIC)]])</f>
        <v>4</v>
      </c>
      <c r="D692" s="2" t="str">
        <f t="shared" si="51"/>
        <v>7216</v>
      </c>
      <c r="E692" s="3" t="str">
        <f t="shared" si="54"/>
        <v>7216 - DRYCLEANING PLANTS, EXCEPT RUG CLEANING</v>
      </c>
      <c r="F692" s="4" t="s">
        <v>117</v>
      </c>
      <c r="G692" s="1">
        <v>7216</v>
      </c>
      <c r="H692" s="1" t="s">
        <v>907</v>
      </c>
      <c r="N692" s="4">
        <f t="shared" si="52"/>
        <v>51</v>
      </c>
      <c r="O692" s="4">
        <f t="shared" si="53"/>
        <v>55</v>
      </c>
      <c r="P692" s="4" t="str">
        <f t="shared" si="50"/>
        <v>7216</v>
      </c>
    </row>
    <row r="693" spans="1:16" x14ac:dyDescent="0.25">
      <c r="A693" s="1">
        <v>2018</v>
      </c>
      <c r="B693" s="2" t="s">
        <v>923</v>
      </c>
      <c r="C693" s="1">
        <f>LEN(Table1[[#This Row],[Industry code (SIC)]])</f>
        <v>4</v>
      </c>
      <c r="D693" s="2" t="str">
        <f t="shared" si="51"/>
        <v>7218</v>
      </c>
      <c r="E693" s="3" t="str">
        <f t="shared" si="54"/>
        <v>7218 - INDUSTRIAL LAUNDERERS</v>
      </c>
      <c r="F693" s="4" t="s">
        <v>118</v>
      </c>
      <c r="G693" s="1">
        <v>7218</v>
      </c>
      <c r="H693" s="1" t="s">
        <v>907</v>
      </c>
      <c r="N693" s="4">
        <f t="shared" si="52"/>
        <v>33</v>
      </c>
      <c r="O693" s="4">
        <f t="shared" si="53"/>
        <v>37</v>
      </c>
      <c r="P693" s="4" t="str">
        <f t="shared" si="50"/>
        <v>7218</v>
      </c>
    </row>
    <row r="694" spans="1:16" x14ac:dyDescent="0.25">
      <c r="A694" s="1">
        <v>2018</v>
      </c>
      <c r="B694" s="2" t="s">
        <v>923</v>
      </c>
      <c r="C694" s="1">
        <f>LEN(Table1[[#This Row],[Industry code (SIC)]])</f>
        <v>4</v>
      </c>
      <c r="D694" s="2" t="str">
        <f t="shared" si="51"/>
        <v>7219</v>
      </c>
      <c r="E694" s="3" t="str">
        <f t="shared" si="54"/>
        <v>7219 - LAUNDRY AND GARMENT SERVICES, NOT ELSEWHERE CLASSIFIED</v>
      </c>
      <c r="F694" s="4" t="s">
        <v>119</v>
      </c>
      <c r="G694" s="1">
        <v>7219</v>
      </c>
      <c r="H694" s="1" t="s">
        <v>907</v>
      </c>
      <c r="N694" s="4">
        <f t="shared" si="52"/>
        <v>66</v>
      </c>
      <c r="O694" s="4">
        <f t="shared" si="53"/>
        <v>70</v>
      </c>
      <c r="P694" s="4" t="str">
        <f t="shared" si="50"/>
        <v>7219</v>
      </c>
    </row>
    <row r="695" spans="1:16" x14ac:dyDescent="0.25">
      <c r="A695" s="1">
        <v>2018</v>
      </c>
      <c r="B695" s="2" t="s">
        <v>923</v>
      </c>
      <c r="C695" s="1">
        <f>LEN(Table1[[#This Row],[Industry code (SIC)]])</f>
        <v>3</v>
      </c>
      <c r="D695" s="2" t="str">
        <f t="shared" si="51"/>
        <v>723</v>
      </c>
      <c r="E695" s="3" t="str">
        <f t="shared" si="54"/>
        <v>723 - BEAUTY SHOPS</v>
      </c>
      <c r="F695" s="4" t="s">
        <v>120</v>
      </c>
      <c r="G695" s="1">
        <v>723</v>
      </c>
      <c r="H695" s="1" t="s">
        <v>907</v>
      </c>
      <c r="I695" s="1" t="s">
        <v>907</v>
      </c>
      <c r="J695" s="1" t="s">
        <v>907</v>
      </c>
      <c r="N695" s="4">
        <f t="shared" si="52"/>
        <v>24</v>
      </c>
      <c r="O695" s="4">
        <f t="shared" si="53"/>
        <v>27</v>
      </c>
      <c r="P695" s="4" t="str">
        <f t="shared" si="50"/>
        <v>723</v>
      </c>
    </row>
    <row r="696" spans="1:16" x14ac:dyDescent="0.25">
      <c r="A696" s="1">
        <v>2018</v>
      </c>
      <c r="B696" s="2" t="s">
        <v>923</v>
      </c>
      <c r="C696" s="1">
        <f>LEN(Table1[[#This Row],[Industry code (SIC)]])</f>
        <v>4</v>
      </c>
      <c r="D696" s="2" t="str">
        <f t="shared" si="51"/>
        <v>7231</v>
      </c>
      <c r="E696" s="3" t="str">
        <f t="shared" si="54"/>
        <v>7231 - BEAUTY SHOPS</v>
      </c>
      <c r="F696" s="4" t="s">
        <v>121</v>
      </c>
      <c r="G696" s="1">
        <v>7231</v>
      </c>
      <c r="H696" s="1" t="s">
        <v>907</v>
      </c>
      <c r="I696" s="1" t="s">
        <v>907</v>
      </c>
      <c r="J696" s="1" t="s">
        <v>907</v>
      </c>
      <c r="N696" s="4">
        <f t="shared" si="52"/>
        <v>24</v>
      </c>
      <c r="O696" s="4">
        <f t="shared" si="53"/>
        <v>28</v>
      </c>
      <c r="P696" s="4" t="str">
        <f t="shared" si="50"/>
        <v>7231</v>
      </c>
    </row>
    <row r="697" spans="1:16" x14ac:dyDescent="0.25">
      <c r="A697" s="1">
        <v>2018</v>
      </c>
      <c r="B697" s="2" t="s">
        <v>923</v>
      </c>
      <c r="C697" s="1">
        <f>LEN(Table1[[#This Row],[Industry code (SIC)]])</f>
        <v>3</v>
      </c>
      <c r="D697" s="2" t="str">
        <f t="shared" si="51"/>
        <v>724</v>
      </c>
      <c r="E697" s="3" t="str">
        <f t="shared" si="54"/>
        <v>724 - BARBER SHOPS</v>
      </c>
      <c r="F697" s="4" t="s">
        <v>122</v>
      </c>
      <c r="G697" s="1">
        <v>724</v>
      </c>
      <c r="H697" s="1" t="s">
        <v>907</v>
      </c>
      <c r="N697" s="4">
        <f t="shared" si="52"/>
        <v>24</v>
      </c>
      <c r="O697" s="4">
        <f t="shared" si="53"/>
        <v>27</v>
      </c>
      <c r="P697" s="4" t="str">
        <f t="shared" si="50"/>
        <v>724</v>
      </c>
    </row>
    <row r="698" spans="1:16" x14ac:dyDescent="0.25">
      <c r="A698" s="1">
        <v>2018</v>
      </c>
      <c r="B698" s="2" t="s">
        <v>923</v>
      </c>
      <c r="C698" s="1">
        <f>LEN(Table1[[#This Row],[Industry code (SIC)]])</f>
        <v>4</v>
      </c>
      <c r="D698" s="2" t="str">
        <f t="shared" si="51"/>
        <v>7241</v>
      </c>
      <c r="E698" s="3" t="str">
        <f t="shared" si="54"/>
        <v>7241 - BARBER SHOPS</v>
      </c>
      <c r="F698" s="4" t="s">
        <v>123</v>
      </c>
      <c r="G698" s="1">
        <v>7241</v>
      </c>
      <c r="H698" s="1" t="s">
        <v>907</v>
      </c>
      <c r="N698" s="4">
        <f t="shared" si="52"/>
        <v>24</v>
      </c>
      <c r="O698" s="4">
        <f t="shared" si="53"/>
        <v>28</v>
      </c>
      <c r="P698" s="4" t="str">
        <f t="shared" si="50"/>
        <v>7241</v>
      </c>
    </row>
    <row r="699" spans="1:16" x14ac:dyDescent="0.25">
      <c r="A699" s="1">
        <v>2018</v>
      </c>
      <c r="B699" s="2" t="s">
        <v>923</v>
      </c>
      <c r="C699" s="1">
        <f>LEN(Table1[[#This Row],[Industry code (SIC)]])</f>
        <v>3</v>
      </c>
      <c r="D699" s="2" t="str">
        <f t="shared" si="51"/>
        <v>726</v>
      </c>
      <c r="E699" s="3" t="str">
        <f t="shared" si="54"/>
        <v>726 - FUNERAL SERVICE AND CREMATORIES</v>
      </c>
      <c r="F699" s="4" t="s">
        <v>124</v>
      </c>
      <c r="G699" s="1">
        <v>726</v>
      </c>
      <c r="I699" s="1" t="s">
        <v>907</v>
      </c>
      <c r="J699" s="1" t="s">
        <v>907</v>
      </c>
      <c r="N699" s="4">
        <f t="shared" si="52"/>
        <v>43</v>
      </c>
      <c r="O699" s="4">
        <f t="shared" si="53"/>
        <v>46</v>
      </c>
      <c r="P699" s="4" t="str">
        <f t="shared" si="50"/>
        <v>726</v>
      </c>
    </row>
    <row r="700" spans="1:16" x14ac:dyDescent="0.25">
      <c r="A700" s="1">
        <v>2018</v>
      </c>
      <c r="B700" s="2" t="s">
        <v>923</v>
      </c>
      <c r="C700" s="1">
        <f>LEN(Table1[[#This Row],[Industry code (SIC)]])</f>
        <v>4</v>
      </c>
      <c r="D700" s="2" t="str">
        <f t="shared" si="51"/>
        <v>7261</v>
      </c>
      <c r="E700" s="3" t="str">
        <f t="shared" si="54"/>
        <v>7261 - FUNERAL SERVICE AND CREMATORIES</v>
      </c>
      <c r="F700" s="4" t="s">
        <v>125</v>
      </c>
      <c r="G700" s="1">
        <v>7261</v>
      </c>
      <c r="I700" s="1" t="s">
        <v>907</v>
      </c>
      <c r="J700" s="1" t="s">
        <v>907</v>
      </c>
      <c r="N700" s="4">
        <f t="shared" si="52"/>
        <v>43</v>
      </c>
      <c r="O700" s="4">
        <f t="shared" si="53"/>
        <v>47</v>
      </c>
      <c r="P700" s="4" t="str">
        <f t="shared" si="50"/>
        <v>7261</v>
      </c>
    </row>
    <row r="701" spans="1:16" x14ac:dyDescent="0.25">
      <c r="A701" s="1">
        <v>2018</v>
      </c>
      <c r="B701" s="2" t="s">
        <v>923</v>
      </c>
      <c r="C701" s="1">
        <f>LEN(Table1[[#This Row],[Industry code (SIC)]])</f>
        <v>3</v>
      </c>
      <c r="D701" s="2" t="str">
        <f t="shared" si="51"/>
        <v>729</v>
      </c>
      <c r="E701" s="3" t="str">
        <f t="shared" si="54"/>
        <v>729 - MISCELLANEOUS PERSONAL SERVICES</v>
      </c>
      <c r="F701" s="4" t="s">
        <v>126</v>
      </c>
      <c r="G701" s="1">
        <v>729</v>
      </c>
      <c r="H701" s="1" t="s">
        <v>907</v>
      </c>
      <c r="I701" s="1" t="s">
        <v>907</v>
      </c>
      <c r="J701" s="1" t="s">
        <v>907</v>
      </c>
      <c r="N701" s="4">
        <f t="shared" si="52"/>
        <v>43</v>
      </c>
      <c r="O701" s="4">
        <f t="shared" si="53"/>
        <v>46</v>
      </c>
      <c r="P701" s="4" t="str">
        <f t="shared" si="50"/>
        <v>729</v>
      </c>
    </row>
    <row r="702" spans="1:16" x14ac:dyDescent="0.25">
      <c r="A702" s="1">
        <v>2018</v>
      </c>
      <c r="B702" s="2" t="s">
        <v>923</v>
      </c>
      <c r="C702" s="1">
        <f>LEN(Table1[[#This Row],[Industry code (SIC)]])</f>
        <v>4</v>
      </c>
      <c r="D702" s="2" t="str">
        <f t="shared" si="51"/>
        <v>7299</v>
      </c>
      <c r="E702" s="3" t="str">
        <f t="shared" si="54"/>
        <v>7299 - MISCELLANEOUS PERSONAL SERVICES, NOT ELSEWHERE CLASSIFIED</v>
      </c>
      <c r="F702" s="4" t="s">
        <v>127</v>
      </c>
      <c r="G702" s="1">
        <v>7299</v>
      </c>
      <c r="H702" s="1" t="s">
        <v>907</v>
      </c>
      <c r="I702" s="1" t="s">
        <v>907</v>
      </c>
      <c r="J702" s="1" t="s">
        <v>907</v>
      </c>
      <c r="N702" s="4">
        <f t="shared" si="52"/>
        <v>69</v>
      </c>
      <c r="O702" s="4">
        <f t="shared" si="53"/>
        <v>73</v>
      </c>
      <c r="P702" s="4" t="str">
        <f t="shared" si="50"/>
        <v>7299</v>
      </c>
    </row>
    <row r="703" spans="1:16" x14ac:dyDescent="0.25">
      <c r="A703" s="1">
        <v>2018</v>
      </c>
      <c r="B703" s="2" t="s">
        <v>923</v>
      </c>
      <c r="C703" s="1">
        <f>LEN(Table1[[#This Row],[Industry code (SIC)]])</f>
        <v>2</v>
      </c>
      <c r="D703" s="2" t="str">
        <f t="shared" si="51"/>
        <v>73</v>
      </c>
      <c r="E703" s="3" t="str">
        <f t="shared" si="54"/>
        <v>73 - BUSINESS SERVICES</v>
      </c>
      <c r="F703" s="4" t="s">
        <v>128</v>
      </c>
      <c r="G703" s="1">
        <v>73</v>
      </c>
      <c r="H703" s="1" t="s">
        <v>907</v>
      </c>
      <c r="I703" s="1" t="s">
        <v>907</v>
      </c>
      <c r="J703" s="1" t="s">
        <v>907</v>
      </c>
      <c r="K703" s="1" t="s">
        <v>907</v>
      </c>
      <c r="N703" s="4">
        <f t="shared" si="52"/>
        <v>29</v>
      </c>
      <c r="O703" s="4">
        <f t="shared" si="53"/>
        <v>31</v>
      </c>
      <c r="P703" s="4" t="str">
        <f t="shared" si="50"/>
        <v>73</v>
      </c>
    </row>
    <row r="704" spans="1:16" x14ac:dyDescent="0.25">
      <c r="A704" s="1">
        <v>2018</v>
      </c>
      <c r="B704" s="2" t="s">
        <v>923</v>
      </c>
      <c r="C704" s="1">
        <f>LEN(Table1[[#This Row],[Industry code (SIC)]])</f>
        <v>3</v>
      </c>
      <c r="D704" s="2" t="str">
        <f t="shared" si="51"/>
        <v>731</v>
      </c>
      <c r="E704" s="3" t="str">
        <f t="shared" si="54"/>
        <v>731 - ADVERTISING</v>
      </c>
      <c r="F704" s="4" t="s">
        <v>129</v>
      </c>
      <c r="G704" s="1">
        <v>731</v>
      </c>
      <c r="H704" s="1" t="s">
        <v>907</v>
      </c>
      <c r="I704" s="1" t="s">
        <v>907</v>
      </c>
      <c r="J704" s="1" t="s">
        <v>907</v>
      </c>
      <c r="K704" s="1" t="s">
        <v>907</v>
      </c>
      <c r="N704" s="4">
        <f t="shared" si="52"/>
        <v>23</v>
      </c>
      <c r="O704" s="4">
        <f t="shared" si="53"/>
        <v>26</v>
      </c>
      <c r="P704" s="4" t="str">
        <f t="shared" si="50"/>
        <v>731</v>
      </c>
    </row>
    <row r="705" spans="1:16" x14ac:dyDescent="0.25">
      <c r="A705" s="1">
        <v>2018</v>
      </c>
      <c r="B705" s="2" t="s">
        <v>923</v>
      </c>
      <c r="C705" s="1">
        <f>LEN(Table1[[#This Row],[Industry code (SIC)]])</f>
        <v>4</v>
      </c>
      <c r="D705" s="2" t="str">
        <f t="shared" si="51"/>
        <v>7311</v>
      </c>
      <c r="E705" s="3" t="str">
        <f t="shared" si="54"/>
        <v>7311 - ADVERTISING AGENCIES</v>
      </c>
      <c r="F705" s="4" t="s">
        <v>130</v>
      </c>
      <c r="G705" s="1">
        <v>7311</v>
      </c>
      <c r="I705" s="1" t="s">
        <v>907</v>
      </c>
      <c r="J705" s="1" t="s">
        <v>907</v>
      </c>
      <c r="N705" s="4">
        <f t="shared" si="52"/>
        <v>32</v>
      </c>
      <c r="O705" s="4">
        <f t="shared" si="53"/>
        <v>36</v>
      </c>
      <c r="P705" s="4" t="str">
        <f t="shared" si="50"/>
        <v>7311</v>
      </c>
    </row>
    <row r="706" spans="1:16" x14ac:dyDescent="0.25">
      <c r="A706" s="1">
        <v>2018</v>
      </c>
      <c r="B706" s="2" t="s">
        <v>923</v>
      </c>
      <c r="C706" s="1">
        <f>LEN(Table1[[#This Row],[Industry code (SIC)]])</f>
        <v>4</v>
      </c>
      <c r="D706" s="2" t="str">
        <f t="shared" si="51"/>
        <v>7319</v>
      </c>
      <c r="E706" s="3" t="str">
        <f t="shared" si="54"/>
        <v>7319 - ADVERTISING, NOT ELSEWHERE CLASSIFIED</v>
      </c>
      <c r="F706" s="4" t="s">
        <v>131</v>
      </c>
      <c r="G706" s="1">
        <v>7319</v>
      </c>
      <c r="I706" s="1" t="s">
        <v>907</v>
      </c>
      <c r="J706" s="1" t="s">
        <v>907</v>
      </c>
      <c r="N706" s="4">
        <f t="shared" si="52"/>
        <v>49</v>
      </c>
      <c r="O706" s="4">
        <f t="shared" si="53"/>
        <v>53</v>
      </c>
      <c r="P706" s="4" t="str">
        <f t="shared" si="50"/>
        <v>7319</v>
      </c>
    </row>
    <row r="707" spans="1:16" x14ac:dyDescent="0.25">
      <c r="A707" s="1">
        <v>2018</v>
      </c>
      <c r="B707" s="2" t="s">
        <v>923</v>
      </c>
      <c r="C707" s="1">
        <f>LEN(Table1[[#This Row],[Industry code (SIC)]])</f>
        <v>3</v>
      </c>
      <c r="D707" s="2" t="str">
        <f t="shared" si="51"/>
        <v>732</v>
      </c>
      <c r="E707" s="3" t="str">
        <f t="shared" si="54"/>
        <v>732 - CONSUMER CREDIT REPORTING AGENCIES, MERCANTILE</v>
      </c>
      <c r="F707" s="4" t="s">
        <v>132</v>
      </c>
      <c r="G707" s="1">
        <v>732</v>
      </c>
      <c r="I707" s="1" t="s">
        <v>907</v>
      </c>
      <c r="J707" s="1" t="s">
        <v>907</v>
      </c>
      <c r="N707" s="4">
        <f t="shared" si="52"/>
        <v>58</v>
      </c>
      <c r="O707" s="4">
        <f t="shared" si="53"/>
        <v>61</v>
      </c>
      <c r="P707" s="4" t="str">
        <f t="shared" ref="P707:P770" si="55">MID(F707,N707,O707-N707)</f>
        <v>732</v>
      </c>
    </row>
    <row r="708" spans="1:16" x14ac:dyDescent="0.25">
      <c r="A708" s="1">
        <v>2018</v>
      </c>
      <c r="B708" s="2" t="s">
        <v>923</v>
      </c>
      <c r="C708" s="1">
        <f>LEN(Table1[[#This Row],[Industry code (SIC)]])</f>
        <v>4</v>
      </c>
      <c r="D708" s="2" t="str">
        <f t="shared" ref="D708:D771" si="56">P708</f>
        <v>7322</v>
      </c>
      <c r="E708" s="3" t="str">
        <f t="shared" si="54"/>
        <v>7322 - ADJUSTMENT AND COLLECTION SERVICES</v>
      </c>
      <c r="F708" s="4" t="s">
        <v>133</v>
      </c>
      <c r="G708" s="1">
        <v>7322</v>
      </c>
      <c r="I708" s="1" t="s">
        <v>907</v>
      </c>
      <c r="J708" s="1" t="s">
        <v>907</v>
      </c>
      <c r="N708" s="4">
        <f t="shared" ref="N708:N771" si="57">FIND("SIC code ",F708)+9</f>
        <v>46</v>
      </c>
      <c r="O708" s="4">
        <f t="shared" ref="O708:O771" si="58">FIND(")",F708)</f>
        <v>50</v>
      </c>
      <c r="P708" s="4" t="str">
        <f t="shared" si="55"/>
        <v>7322</v>
      </c>
    </row>
    <row r="709" spans="1:16" x14ac:dyDescent="0.25">
      <c r="A709" s="1">
        <v>2018</v>
      </c>
      <c r="B709" s="2" t="s">
        <v>923</v>
      </c>
      <c r="C709" s="1">
        <f>LEN(Table1[[#This Row],[Industry code (SIC)]])</f>
        <v>4</v>
      </c>
      <c r="D709" s="2" t="str">
        <f t="shared" si="56"/>
        <v>7323</v>
      </c>
      <c r="E709" s="3" t="str">
        <f t="shared" ref="E709:E772" si="59">D709&amp;" - "&amp;UPPER(LEFT(F709,FIND("(",F709)-2))</f>
        <v>7323 - CREDIT REPORTING SERVICES</v>
      </c>
      <c r="F709" s="4" t="s">
        <v>134</v>
      </c>
      <c r="G709" s="1">
        <v>7323</v>
      </c>
      <c r="I709" s="1" t="s">
        <v>907</v>
      </c>
      <c r="J709" s="1" t="s">
        <v>907</v>
      </c>
      <c r="N709" s="4">
        <f t="shared" si="57"/>
        <v>37</v>
      </c>
      <c r="O709" s="4">
        <f t="shared" si="58"/>
        <v>41</v>
      </c>
      <c r="P709" s="4" t="str">
        <f t="shared" si="55"/>
        <v>7323</v>
      </c>
    </row>
    <row r="710" spans="1:16" x14ac:dyDescent="0.25">
      <c r="A710" s="1">
        <v>2018</v>
      </c>
      <c r="B710" s="2" t="s">
        <v>923</v>
      </c>
      <c r="C710" s="1">
        <f>LEN(Table1[[#This Row],[Industry code (SIC)]])</f>
        <v>3</v>
      </c>
      <c r="D710" s="2" t="str">
        <f t="shared" si="56"/>
        <v>733</v>
      </c>
      <c r="E710" s="3" t="str">
        <f t="shared" si="59"/>
        <v>733 - MAILING, REPRODUCTION, COMMERCIAL ART AND</v>
      </c>
      <c r="F710" s="4" t="s">
        <v>135</v>
      </c>
      <c r="G710" s="1">
        <v>733</v>
      </c>
      <c r="H710" s="1" t="s">
        <v>907</v>
      </c>
      <c r="I710" s="1" t="s">
        <v>907</v>
      </c>
      <c r="J710" s="1" t="s">
        <v>907</v>
      </c>
      <c r="N710" s="4">
        <f t="shared" si="57"/>
        <v>53</v>
      </c>
      <c r="O710" s="4">
        <f t="shared" si="58"/>
        <v>56</v>
      </c>
      <c r="P710" s="4" t="str">
        <f t="shared" si="55"/>
        <v>733</v>
      </c>
    </row>
    <row r="711" spans="1:16" x14ac:dyDescent="0.25">
      <c r="A711" s="1">
        <v>2018</v>
      </c>
      <c r="B711" s="2" t="s">
        <v>923</v>
      </c>
      <c r="C711" s="1">
        <f>LEN(Table1[[#This Row],[Industry code (SIC)]])</f>
        <v>4</v>
      </c>
      <c r="D711" s="2" t="str">
        <f t="shared" si="56"/>
        <v>7331</v>
      </c>
      <c r="E711" s="3" t="str">
        <f t="shared" si="59"/>
        <v>7331 - DIRECT MAIL ADVERTISING SERVICES</v>
      </c>
      <c r="F711" s="4" t="s">
        <v>136</v>
      </c>
      <c r="G711" s="1">
        <v>7331</v>
      </c>
      <c r="I711" s="1" t="s">
        <v>907</v>
      </c>
      <c r="J711" s="1" t="s">
        <v>907</v>
      </c>
      <c r="N711" s="4">
        <f t="shared" si="57"/>
        <v>44</v>
      </c>
      <c r="O711" s="4">
        <f t="shared" si="58"/>
        <v>48</v>
      </c>
      <c r="P711" s="4" t="str">
        <f t="shared" si="55"/>
        <v>7331</v>
      </c>
    </row>
    <row r="712" spans="1:16" x14ac:dyDescent="0.25">
      <c r="A712" s="1">
        <v>2018</v>
      </c>
      <c r="B712" s="2" t="s">
        <v>923</v>
      </c>
      <c r="C712" s="1">
        <f>LEN(Table1[[#This Row],[Industry code (SIC)]])</f>
        <v>4</v>
      </c>
      <c r="D712" s="2" t="str">
        <f t="shared" si="56"/>
        <v>7334</v>
      </c>
      <c r="E712" s="3" t="str">
        <f t="shared" si="59"/>
        <v>7334 - PHOTOCOPYING AND DUPLICATING SERVICES</v>
      </c>
      <c r="F712" s="4" t="s">
        <v>137</v>
      </c>
      <c r="G712" s="1">
        <v>7334</v>
      </c>
      <c r="H712" s="1" t="s">
        <v>907</v>
      </c>
      <c r="N712" s="4">
        <f t="shared" si="57"/>
        <v>49</v>
      </c>
      <c r="O712" s="4">
        <f t="shared" si="58"/>
        <v>53</v>
      </c>
      <c r="P712" s="4" t="str">
        <f t="shared" si="55"/>
        <v>7334</v>
      </c>
    </row>
    <row r="713" spans="1:16" x14ac:dyDescent="0.25">
      <c r="A713" s="1">
        <v>2018</v>
      </c>
      <c r="B713" s="2" t="s">
        <v>923</v>
      </c>
      <c r="C713" s="1">
        <f>LEN(Table1[[#This Row],[Industry code (SIC)]])</f>
        <v>4</v>
      </c>
      <c r="D713" s="2" t="str">
        <f t="shared" si="56"/>
        <v>7336</v>
      </c>
      <c r="E713" s="3" t="str">
        <f t="shared" si="59"/>
        <v>7336 - COMMERCIAL ART AND GRAPHIC DESIGN</v>
      </c>
      <c r="F713" s="4" t="s">
        <v>138</v>
      </c>
      <c r="G713" s="1">
        <v>7336</v>
      </c>
      <c r="H713" s="1" t="s">
        <v>907</v>
      </c>
      <c r="I713" s="1" t="s">
        <v>907</v>
      </c>
      <c r="J713" s="1" t="s">
        <v>907</v>
      </c>
      <c r="N713" s="4">
        <f t="shared" si="57"/>
        <v>45</v>
      </c>
      <c r="O713" s="4">
        <f t="shared" si="58"/>
        <v>49</v>
      </c>
      <c r="P713" s="4" t="str">
        <f t="shared" si="55"/>
        <v>7336</v>
      </c>
    </row>
    <row r="714" spans="1:16" x14ac:dyDescent="0.25">
      <c r="A714" s="1">
        <v>2018</v>
      </c>
      <c r="B714" s="2" t="s">
        <v>923</v>
      </c>
      <c r="C714" s="1">
        <f>LEN(Table1[[#This Row],[Industry code (SIC)]])</f>
        <v>3</v>
      </c>
      <c r="D714" s="2" t="str">
        <f t="shared" si="56"/>
        <v>734</v>
      </c>
      <c r="E714" s="3" t="str">
        <f t="shared" si="59"/>
        <v>734 - SERVICES TO DWELLINGS AND OTHER BUILDINGS</v>
      </c>
      <c r="F714" s="4" t="s">
        <v>139</v>
      </c>
      <c r="G714" s="1">
        <v>734</v>
      </c>
      <c r="H714" s="1" t="s">
        <v>907</v>
      </c>
      <c r="I714" s="1" t="s">
        <v>907</v>
      </c>
      <c r="J714" s="1" t="s">
        <v>907</v>
      </c>
      <c r="N714" s="4">
        <f t="shared" si="57"/>
        <v>53</v>
      </c>
      <c r="O714" s="4">
        <f t="shared" si="58"/>
        <v>56</v>
      </c>
      <c r="P714" s="4" t="str">
        <f t="shared" si="55"/>
        <v>734</v>
      </c>
    </row>
    <row r="715" spans="1:16" x14ac:dyDescent="0.25">
      <c r="A715" s="1">
        <v>2018</v>
      </c>
      <c r="B715" s="2" t="s">
        <v>923</v>
      </c>
      <c r="C715" s="1">
        <f>LEN(Table1[[#This Row],[Industry code (SIC)]])</f>
        <v>4</v>
      </c>
      <c r="D715" s="2" t="str">
        <f t="shared" si="56"/>
        <v>7342</v>
      </c>
      <c r="E715" s="3" t="str">
        <f t="shared" si="59"/>
        <v>7342 - DISINFECTING AND PEST CONTROL SERVICES</v>
      </c>
      <c r="F715" s="4" t="s">
        <v>140</v>
      </c>
      <c r="G715" s="1">
        <v>7342</v>
      </c>
      <c r="H715" s="1" t="s">
        <v>907</v>
      </c>
      <c r="I715" s="1" t="s">
        <v>907</v>
      </c>
      <c r="J715" s="1" t="s">
        <v>907</v>
      </c>
      <c r="N715" s="4">
        <f t="shared" si="57"/>
        <v>50</v>
      </c>
      <c r="O715" s="4">
        <f t="shared" si="58"/>
        <v>54</v>
      </c>
      <c r="P715" s="4" t="str">
        <f t="shared" si="55"/>
        <v>7342</v>
      </c>
    </row>
    <row r="716" spans="1:16" x14ac:dyDescent="0.25">
      <c r="A716" s="1">
        <v>2018</v>
      </c>
      <c r="B716" s="2" t="s">
        <v>923</v>
      </c>
      <c r="C716" s="1">
        <f>LEN(Table1[[#This Row],[Industry code (SIC)]])</f>
        <v>4</v>
      </c>
      <c r="D716" s="2" t="str">
        <f t="shared" si="56"/>
        <v>7349</v>
      </c>
      <c r="E716" s="3" t="str">
        <f t="shared" si="59"/>
        <v>7349 - BUILDING CLEANING AND MAINTENANCE SERVICES, NOT ELSEWHERE</v>
      </c>
      <c r="F716" s="4" t="s">
        <v>141</v>
      </c>
      <c r="G716" s="1">
        <v>7349</v>
      </c>
      <c r="H716" s="1" t="s">
        <v>907</v>
      </c>
      <c r="I716" s="1" t="s">
        <v>907</v>
      </c>
      <c r="J716" s="1" t="s">
        <v>907</v>
      </c>
      <c r="N716" s="4">
        <f t="shared" si="57"/>
        <v>69</v>
      </c>
      <c r="O716" s="4">
        <f t="shared" si="58"/>
        <v>73</v>
      </c>
      <c r="P716" s="4" t="str">
        <f t="shared" si="55"/>
        <v>7349</v>
      </c>
    </row>
    <row r="717" spans="1:16" x14ac:dyDescent="0.25">
      <c r="A717" s="1">
        <v>2018</v>
      </c>
      <c r="B717" s="2" t="s">
        <v>923</v>
      </c>
      <c r="C717" s="1">
        <f>LEN(Table1[[#This Row],[Industry code (SIC)]])</f>
        <v>3</v>
      </c>
      <c r="D717" s="2" t="str">
        <f t="shared" si="56"/>
        <v>735</v>
      </c>
      <c r="E717" s="3" t="str">
        <f t="shared" si="59"/>
        <v>735 - MISCELLANEOUS EQUIPMENT RENTAL AND LEASING</v>
      </c>
      <c r="F717" s="4" t="s">
        <v>142</v>
      </c>
      <c r="G717" s="1">
        <v>735</v>
      </c>
      <c r="H717" s="1" t="s">
        <v>907</v>
      </c>
      <c r="I717" s="1" t="s">
        <v>907</v>
      </c>
      <c r="J717" s="1" t="s">
        <v>907</v>
      </c>
      <c r="N717" s="4">
        <f t="shared" si="57"/>
        <v>54</v>
      </c>
      <c r="O717" s="4">
        <f t="shared" si="58"/>
        <v>57</v>
      </c>
      <c r="P717" s="4" t="str">
        <f t="shared" si="55"/>
        <v>735</v>
      </c>
    </row>
    <row r="718" spans="1:16" x14ac:dyDescent="0.25">
      <c r="A718" s="1">
        <v>2018</v>
      </c>
      <c r="B718" s="2" t="s">
        <v>923</v>
      </c>
      <c r="C718" s="1">
        <f>LEN(Table1[[#This Row],[Industry code (SIC)]])</f>
        <v>4</v>
      </c>
      <c r="D718" s="2" t="str">
        <f t="shared" si="56"/>
        <v>7352</v>
      </c>
      <c r="E718" s="3" t="str">
        <f t="shared" si="59"/>
        <v>7352 - MEDICAL EQUIPMENT RENTAL AND LEASING</v>
      </c>
      <c r="F718" s="4" t="s">
        <v>143</v>
      </c>
      <c r="G718" s="1">
        <v>7352</v>
      </c>
      <c r="I718" s="1" t="s">
        <v>907</v>
      </c>
      <c r="J718" s="1" t="s">
        <v>907</v>
      </c>
      <c r="N718" s="4">
        <f t="shared" si="57"/>
        <v>48</v>
      </c>
      <c r="O718" s="4">
        <f t="shared" si="58"/>
        <v>52</v>
      </c>
      <c r="P718" s="4" t="str">
        <f t="shared" si="55"/>
        <v>7352</v>
      </c>
    </row>
    <row r="719" spans="1:16" x14ac:dyDescent="0.25">
      <c r="A719" s="1">
        <v>2018</v>
      </c>
      <c r="B719" s="2" t="s">
        <v>923</v>
      </c>
      <c r="C719" s="1">
        <f>LEN(Table1[[#This Row],[Industry code (SIC)]])</f>
        <v>4</v>
      </c>
      <c r="D719" s="2" t="str">
        <f t="shared" si="56"/>
        <v>7353</v>
      </c>
      <c r="E719" s="3" t="str">
        <f t="shared" si="59"/>
        <v>7353 - HEAVY CONSTRUCTION EQUIPMENT RENTAL AND LEASING</v>
      </c>
      <c r="F719" s="4" t="s">
        <v>144</v>
      </c>
      <c r="G719" s="1">
        <v>7353</v>
      </c>
      <c r="I719" s="1" t="s">
        <v>907</v>
      </c>
      <c r="J719" s="1" t="s">
        <v>907</v>
      </c>
      <c r="N719" s="4">
        <f t="shared" si="57"/>
        <v>59</v>
      </c>
      <c r="O719" s="4">
        <f t="shared" si="58"/>
        <v>63</v>
      </c>
      <c r="P719" s="4" t="str">
        <f t="shared" si="55"/>
        <v>7353</v>
      </c>
    </row>
    <row r="720" spans="1:16" x14ac:dyDescent="0.25">
      <c r="A720" s="1">
        <v>2018</v>
      </c>
      <c r="B720" s="2" t="s">
        <v>923</v>
      </c>
      <c r="C720" s="1">
        <f>LEN(Table1[[#This Row],[Industry code (SIC)]])</f>
        <v>4</v>
      </c>
      <c r="D720" s="2" t="str">
        <f t="shared" si="56"/>
        <v>7359</v>
      </c>
      <c r="E720" s="3" t="str">
        <f t="shared" si="59"/>
        <v>7359 - EQUIPMENT RENTAL AND LEASING, NOT ELSEWHERE CLASSIFIED</v>
      </c>
      <c r="F720" s="4" t="s">
        <v>145</v>
      </c>
      <c r="G720" s="1">
        <v>7359</v>
      </c>
      <c r="H720" s="1" t="s">
        <v>907</v>
      </c>
      <c r="I720" s="1" t="s">
        <v>907</v>
      </c>
      <c r="J720" s="1" t="s">
        <v>907</v>
      </c>
      <c r="N720" s="4">
        <f t="shared" si="57"/>
        <v>66</v>
      </c>
      <c r="O720" s="4">
        <f t="shared" si="58"/>
        <v>70</v>
      </c>
      <c r="P720" s="4" t="str">
        <f t="shared" si="55"/>
        <v>7359</v>
      </c>
    </row>
    <row r="721" spans="1:16" x14ac:dyDescent="0.25">
      <c r="A721" s="1">
        <v>2018</v>
      </c>
      <c r="B721" s="2" t="s">
        <v>923</v>
      </c>
      <c r="C721" s="1">
        <f>LEN(Table1[[#This Row],[Industry code (SIC)]])</f>
        <v>3</v>
      </c>
      <c r="D721" s="2" t="str">
        <f t="shared" si="56"/>
        <v>736</v>
      </c>
      <c r="E721" s="3" t="str">
        <f t="shared" si="59"/>
        <v>736 - PERSONNEL SUPPLY SERVICES</v>
      </c>
      <c r="F721" s="4" t="s">
        <v>146</v>
      </c>
      <c r="G721" s="1">
        <v>736</v>
      </c>
      <c r="H721" s="1" t="s">
        <v>907</v>
      </c>
      <c r="I721" s="1" t="s">
        <v>907</v>
      </c>
      <c r="J721" s="1" t="s">
        <v>907</v>
      </c>
      <c r="K721" s="1" t="s">
        <v>907</v>
      </c>
      <c r="N721" s="4">
        <f t="shared" si="57"/>
        <v>37</v>
      </c>
      <c r="O721" s="4">
        <f t="shared" si="58"/>
        <v>40</v>
      </c>
      <c r="P721" s="4" t="str">
        <f t="shared" si="55"/>
        <v>736</v>
      </c>
    </row>
    <row r="722" spans="1:16" x14ac:dyDescent="0.25">
      <c r="A722" s="1">
        <v>2018</v>
      </c>
      <c r="B722" s="2" t="s">
        <v>923</v>
      </c>
      <c r="C722" s="1">
        <f>LEN(Table1[[#This Row],[Industry code (SIC)]])</f>
        <v>4</v>
      </c>
      <c r="D722" s="2" t="str">
        <f t="shared" si="56"/>
        <v>7361</v>
      </c>
      <c r="E722" s="3" t="str">
        <f t="shared" si="59"/>
        <v>7361 - EMPLOYMENT AGENCIES</v>
      </c>
      <c r="F722" s="4" t="s">
        <v>147</v>
      </c>
      <c r="G722" s="1">
        <v>7361</v>
      </c>
      <c r="H722" s="1" t="s">
        <v>907</v>
      </c>
      <c r="I722" s="1" t="s">
        <v>907</v>
      </c>
      <c r="J722" s="1" t="s">
        <v>907</v>
      </c>
      <c r="N722" s="4">
        <f t="shared" si="57"/>
        <v>31</v>
      </c>
      <c r="O722" s="4">
        <f t="shared" si="58"/>
        <v>35</v>
      </c>
      <c r="P722" s="4" t="str">
        <f t="shared" si="55"/>
        <v>7361</v>
      </c>
    </row>
    <row r="723" spans="1:16" x14ac:dyDescent="0.25">
      <c r="A723" s="1">
        <v>2018</v>
      </c>
      <c r="B723" s="2" t="s">
        <v>923</v>
      </c>
      <c r="C723" s="1">
        <f>LEN(Table1[[#This Row],[Industry code (SIC)]])</f>
        <v>4</v>
      </c>
      <c r="D723" s="2" t="str">
        <f t="shared" si="56"/>
        <v>7363</v>
      </c>
      <c r="E723" s="3" t="str">
        <f t="shared" si="59"/>
        <v>7363 - HELP SUPPLY SERVICES</v>
      </c>
      <c r="F723" s="4" t="s">
        <v>148</v>
      </c>
      <c r="G723" s="1">
        <v>7363</v>
      </c>
      <c r="H723" s="1" t="s">
        <v>907</v>
      </c>
      <c r="I723" s="1" t="s">
        <v>907</v>
      </c>
      <c r="J723" s="1" t="s">
        <v>907</v>
      </c>
      <c r="N723" s="4">
        <f t="shared" si="57"/>
        <v>32</v>
      </c>
      <c r="O723" s="4">
        <f t="shared" si="58"/>
        <v>36</v>
      </c>
      <c r="P723" s="4" t="str">
        <f t="shared" si="55"/>
        <v>7363</v>
      </c>
    </row>
    <row r="724" spans="1:16" x14ac:dyDescent="0.25">
      <c r="A724" s="1">
        <v>2018</v>
      </c>
      <c r="B724" s="2" t="s">
        <v>923</v>
      </c>
      <c r="C724" s="1">
        <f>LEN(Table1[[#This Row],[Industry code (SIC)]])</f>
        <v>3</v>
      </c>
      <c r="D724" s="2" t="str">
        <f t="shared" si="56"/>
        <v>737</v>
      </c>
      <c r="E724" s="3" t="str">
        <f t="shared" si="59"/>
        <v>737 - COMPUTER PROGRAMMING, DATA PROCESSING, AND</v>
      </c>
      <c r="F724" s="4" t="s">
        <v>149</v>
      </c>
      <c r="G724" s="1">
        <v>737</v>
      </c>
      <c r="H724" s="1" t="s">
        <v>907</v>
      </c>
      <c r="I724" s="1" t="s">
        <v>907</v>
      </c>
      <c r="J724" s="1" t="s">
        <v>907</v>
      </c>
      <c r="K724" s="1" t="s">
        <v>907</v>
      </c>
      <c r="N724" s="4">
        <f t="shared" si="57"/>
        <v>54</v>
      </c>
      <c r="O724" s="4">
        <f t="shared" si="58"/>
        <v>57</v>
      </c>
      <c r="P724" s="4" t="str">
        <f t="shared" si="55"/>
        <v>737</v>
      </c>
    </row>
    <row r="725" spans="1:16" x14ac:dyDescent="0.25">
      <c r="A725" s="1">
        <v>2018</v>
      </c>
      <c r="B725" s="2" t="s">
        <v>923</v>
      </c>
      <c r="C725" s="1">
        <f>LEN(Table1[[#This Row],[Industry code (SIC)]])</f>
        <v>4</v>
      </c>
      <c r="D725" s="2" t="str">
        <f t="shared" si="56"/>
        <v>7371</v>
      </c>
      <c r="E725" s="3" t="str">
        <f t="shared" si="59"/>
        <v>7371 - COMPUTER PROGRAMMING SERVICES</v>
      </c>
      <c r="F725" s="4" t="s">
        <v>150</v>
      </c>
      <c r="G725" s="1">
        <v>7371</v>
      </c>
      <c r="H725" s="1" t="s">
        <v>907</v>
      </c>
      <c r="I725" s="1" t="s">
        <v>907</v>
      </c>
      <c r="J725" s="1" t="s">
        <v>907</v>
      </c>
      <c r="K725" s="1" t="s">
        <v>907</v>
      </c>
      <c r="N725" s="4">
        <f t="shared" si="57"/>
        <v>41</v>
      </c>
      <c r="O725" s="4">
        <f t="shared" si="58"/>
        <v>45</v>
      </c>
      <c r="P725" s="4" t="str">
        <f t="shared" si="55"/>
        <v>7371</v>
      </c>
    </row>
    <row r="726" spans="1:16" x14ac:dyDescent="0.25">
      <c r="A726" s="1">
        <v>2018</v>
      </c>
      <c r="B726" s="2" t="s">
        <v>923</v>
      </c>
      <c r="C726" s="1">
        <f>LEN(Table1[[#This Row],[Industry code (SIC)]])</f>
        <v>4</v>
      </c>
      <c r="D726" s="2" t="str">
        <f t="shared" si="56"/>
        <v>7372</v>
      </c>
      <c r="E726" s="3" t="str">
        <f t="shared" si="59"/>
        <v>7372 - PREPACKAGED SOFTWARE</v>
      </c>
      <c r="F726" s="4" t="s">
        <v>151</v>
      </c>
      <c r="G726" s="1">
        <v>7372</v>
      </c>
      <c r="H726" s="1" t="s">
        <v>907</v>
      </c>
      <c r="I726" s="1" t="s">
        <v>907</v>
      </c>
      <c r="J726" s="1" t="s">
        <v>907</v>
      </c>
      <c r="K726" s="1" t="s">
        <v>907</v>
      </c>
      <c r="N726" s="4">
        <f t="shared" si="57"/>
        <v>32</v>
      </c>
      <c r="O726" s="4">
        <f t="shared" si="58"/>
        <v>36</v>
      </c>
      <c r="P726" s="4" t="str">
        <f t="shared" si="55"/>
        <v>7372</v>
      </c>
    </row>
    <row r="727" spans="1:16" x14ac:dyDescent="0.25">
      <c r="A727" s="1">
        <v>2018</v>
      </c>
      <c r="B727" s="2" t="s">
        <v>923</v>
      </c>
      <c r="C727" s="1">
        <f>LEN(Table1[[#This Row],[Industry code (SIC)]])</f>
        <v>4</v>
      </c>
      <c r="D727" s="2" t="str">
        <f t="shared" si="56"/>
        <v>7373</v>
      </c>
      <c r="E727" s="3" t="str">
        <f t="shared" si="59"/>
        <v>7373 - COMPUTER INTEGRATED SYSTEMS DESIGN</v>
      </c>
      <c r="F727" s="4" t="s">
        <v>152</v>
      </c>
      <c r="G727" s="1">
        <v>7373</v>
      </c>
      <c r="H727" s="1" t="s">
        <v>907</v>
      </c>
      <c r="I727" s="1" t="s">
        <v>907</v>
      </c>
      <c r="J727" s="1" t="s">
        <v>907</v>
      </c>
      <c r="K727" s="1" t="s">
        <v>907</v>
      </c>
      <c r="N727" s="4">
        <f t="shared" si="57"/>
        <v>46</v>
      </c>
      <c r="O727" s="4">
        <f t="shared" si="58"/>
        <v>50</v>
      </c>
      <c r="P727" s="4" t="str">
        <f t="shared" si="55"/>
        <v>7373</v>
      </c>
    </row>
    <row r="728" spans="1:16" x14ac:dyDescent="0.25">
      <c r="A728" s="1">
        <v>2018</v>
      </c>
      <c r="B728" s="2" t="s">
        <v>923</v>
      </c>
      <c r="C728" s="1">
        <f>LEN(Table1[[#This Row],[Industry code (SIC)]])</f>
        <v>4</v>
      </c>
      <c r="D728" s="2" t="str">
        <f t="shared" si="56"/>
        <v>7374</v>
      </c>
      <c r="E728" s="3" t="str">
        <f t="shared" si="59"/>
        <v>7374 - COMPUTER PROCESSING AND DATA PREPARATION AND PROCESSING SERVICES</v>
      </c>
      <c r="F728" s="4" t="s">
        <v>153</v>
      </c>
      <c r="G728" s="1">
        <v>7374</v>
      </c>
      <c r="H728" s="1" t="s">
        <v>907</v>
      </c>
      <c r="I728" s="1" t="s">
        <v>907</v>
      </c>
      <c r="J728" s="1" t="s">
        <v>907</v>
      </c>
      <c r="K728" s="1" t="s">
        <v>907</v>
      </c>
      <c r="N728" s="4">
        <f t="shared" si="57"/>
        <v>76</v>
      </c>
      <c r="O728" s="4">
        <f t="shared" si="58"/>
        <v>80</v>
      </c>
      <c r="P728" s="4" t="str">
        <f t="shared" si="55"/>
        <v>7374</v>
      </c>
    </row>
    <row r="729" spans="1:16" x14ac:dyDescent="0.25">
      <c r="A729" s="1">
        <v>2018</v>
      </c>
      <c r="B729" s="2" t="s">
        <v>923</v>
      </c>
      <c r="C729" s="1">
        <f>LEN(Table1[[#This Row],[Industry code (SIC)]])</f>
        <v>4</v>
      </c>
      <c r="D729" s="2" t="str">
        <f t="shared" si="56"/>
        <v>7375</v>
      </c>
      <c r="E729" s="3" t="str">
        <f t="shared" si="59"/>
        <v>7375 - INFORMATION RETRIEVAL SERVICES</v>
      </c>
      <c r="F729" s="4" t="s">
        <v>154</v>
      </c>
      <c r="G729" s="1">
        <v>7375</v>
      </c>
      <c r="I729" s="1" t="s">
        <v>907</v>
      </c>
      <c r="J729" s="1" t="s">
        <v>907</v>
      </c>
      <c r="N729" s="4">
        <f t="shared" si="57"/>
        <v>42</v>
      </c>
      <c r="O729" s="4">
        <f t="shared" si="58"/>
        <v>46</v>
      </c>
      <c r="P729" s="4" t="str">
        <f t="shared" si="55"/>
        <v>7375</v>
      </c>
    </row>
    <row r="730" spans="1:16" x14ac:dyDescent="0.25">
      <c r="A730" s="1">
        <v>2018</v>
      </c>
      <c r="B730" s="2" t="s">
        <v>923</v>
      </c>
      <c r="C730" s="1">
        <f>LEN(Table1[[#This Row],[Industry code (SIC)]])</f>
        <v>4</v>
      </c>
      <c r="D730" s="2" t="str">
        <f t="shared" si="56"/>
        <v>7376</v>
      </c>
      <c r="E730" s="3" t="str">
        <f t="shared" si="59"/>
        <v>7376 - COMPUTER FACILITIES MANAGEMENT SERVICES</v>
      </c>
      <c r="F730" s="4" t="s">
        <v>155</v>
      </c>
      <c r="G730" s="1">
        <v>7376</v>
      </c>
      <c r="I730" s="1" t="s">
        <v>907</v>
      </c>
      <c r="J730" s="1" t="s">
        <v>907</v>
      </c>
      <c r="N730" s="4">
        <f t="shared" si="57"/>
        <v>51</v>
      </c>
      <c r="O730" s="4">
        <f t="shared" si="58"/>
        <v>55</v>
      </c>
      <c r="P730" s="4" t="str">
        <f t="shared" si="55"/>
        <v>7376</v>
      </c>
    </row>
    <row r="731" spans="1:16" x14ac:dyDescent="0.25">
      <c r="A731" s="1">
        <v>2018</v>
      </c>
      <c r="B731" s="2" t="s">
        <v>923</v>
      </c>
      <c r="C731" s="1">
        <f>LEN(Table1[[#This Row],[Industry code (SIC)]])</f>
        <v>4</v>
      </c>
      <c r="D731" s="2" t="str">
        <f t="shared" si="56"/>
        <v>7378</v>
      </c>
      <c r="E731" s="3" t="str">
        <f t="shared" si="59"/>
        <v>7378 - COMPUTER MAINTENANCE AND REPAIR</v>
      </c>
      <c r="F731" s="4" t="s">
        <v>156</v>
      </c>
      <c r="G731" s="1">
        <v>7378</v>
      </c>
      <c r="I731" s="1" t="s">
        <v>907</v>
      </c>
      <c r="J731" s="1" t="s">
        <v>907</v>
      </c>
      <c r="N731" s="4">
        <f t="shared" si="57"/>
        <v>43</v>
      </c>
      <c r="O731" s="4">
        <f t="shared" si="58"/>
        <v>47</v>
      </c>
      <c r="P731" s="4" t="str">
        <f t="shared" si="55"/>
        <v>7378</v>
      </c>
    </row>
    <row r="732" spans="1:16" x14ac:dyDescent="0.25">
      <c r="A732" s="1">
        <v>2018</v>
      </c>
      <c r="B732" s="2" t="s">
        <v>923</v>
      </c>
      <c r="C732" s="1">
        <f>LEN(Table1[[#This Row],[Industry code (SIC)]])</f>
        <v>4</v>
      </c>
      <c r="D732" s="2" t="str">
        <f t="shared" si="56"/>
        <v>7379</v>
      </c>
      <c r="E732" s="3" t="str">
        <f t="shared" si="59"/>
        <v>7379 - COMPUTER RELATED SERVICES, NOT ELSEWHERE CLASSIFIED</v>
      </c>
      <c r="F732" s="4" t="s">
        <v>157</v>
      </c>
      <c r="G732" s="1">
        <v>7379</v>
      </c>
      <c r="H732" s="1" t="s">
        <v>907</v>
      </c>
      <c r="I732" s="1" t="s">
        <v>907</v>
      </c>
      <c r="J732" s="1" t="s">
        <v>907</v>
      </c>
      <c r="K732" s="1" t="s">
        <v>907</v>
      </c>
      <c r="N732" s="4">
        <f t="shared" si="57"/>
        <v>63</v>
      </c>
      <c r="O732" s="4">
        <f t="shared" si="58"/>
        <v>67</v>
      </c>
      <c r="P732" s="4" t="str">
        <f t="shared" si="55"/>
        <v>7379</v>
      </c>
    </row>
    <row r="733" spans="1:16" x14ac:dyDescent="0.25">
      <c r="A733" s="1">
        <v>2018</v>
      </c>
      <c r="B733" s="2" t="s">
        <v>923</v>
      </c>
      <c r="C733" s="1">
        <f>LEN(Table1[[#This Row],[Industry code (SIC)]])</f>
        <v>3</v>
      </c>
      <c r="D733" s="2" t="str">
        <f t="shared" si="56"/>
        <v>738</v>
      </c>
      <c r="E733" s="3" t="str">
        <f t="shared" si="59"/>
        <v>738 - MISCELLANEOUS BUSINESS SERVICES</v>
      </c>
      <c r="F733" s="4" t="s">
        <v>158</v>
      </c>
      <c r="G733" s="1">
        <v>738</v>
      </c>
      <c r="H733" s="1" t="s">
        <v>907</v>
      </c>
      <c r="I733" s="1" t="s">
        <v>907</v>
      </c>
      <c r="J733" s="1" t="s">
        <v>907</v>
      </c>
      <c r="K733" s="1" t="s">
        <v>907</v>
      </c>
      <c r="N733" s="4">
        <f t="shared" si="57"/>
        <v>43</v>
      </c>
      <c r="O733" s="4">
        <f t="shared" si="58"/>
        <v>46</v>
      </c>
      <c r="P733" s="4" t="str">
        <f t="shared" si="55"/>
        <v>738</v>
      </c>
    </row>
    <row r="734" spans="1:16" x14ac:dyDescent="0.25">
      <c r="A734" s="1">
        <v>2018</v>
      </c>
      <c r="B734" s="2" t="s">
        <v>923</v>
      </c>
      <c r="C734" s="1">
        <f>LEN(Table1[[#This Row],[Industry code (SIC)]])</f>
        <v>4</v>
      </c>
      <c r="D734" s="2" t="str">
        <f t="shared" si="56"/>
        <v>7381</v>
      </c>
      <c r="E734" s="3" t="str">
        <f t="shared" si="59"/>
        <v>7381 - DETECTIVE, GUARD, AND ARMORED CAR SERVICES</v>
      </c>
      <c r="F734" s="4" t="s">
        <v>159</v>
      </c>
      <c r="G734" s="1">
        <v>7381</v>
      </c>
      <c r="H734" s="1" t="s">
        <v>907</v>
      </c>
      <c r="I734" s="1" t="s">
        <v>907</v>
      </c>
      <c r="J734" s="1" t="s">
        <v>907</v>
      </c>
      <c r="N734" s="4">
        <f t="shared" si="57"/>
        <v>54</v>
      </c>
      <c r="O734" s="4">
        <f t="shared" si="58"/>
        <v>58</v>
      </c>
      <c r="P734" s="4" t="str">
        <f t="shared" si="55"/>
        <v>7381</v>
      </c>
    </row>
    <row r="735" spans="1:16" x14ac:dyDescent="0.25">
      <c r="A735" s="1">
        <v>2018</v>
      </c>
      <c r="B735" s="2" t="s">
        <v>923</v>
      </c>
      <c r="C735" s="1">
        <f>LEN(Table1[[#This Row],[Industry code (SIC)]])</f>
        <v>4</v>
      </c>
      <c r="D735" s="2" t="str">
        <f t="shared" si="56"/>
        <v>7382</v>
      </c>
      <c r="E735" s="3" t="str">
        <f t="shared" si="59"/>
        <v>7382 - SECURITY SYSTEMS SERVICES</v>
      </c>
      <c r="F735" s="4" t="s">
        <v>160</v>
      </c>
      <c r="G735" s="1">
        <v>7382</v>
      </c>
      <c r="I735" s="1" t="s">
        <v>907</v>
      </c>
      <c r="J735" s="1" t="s">
        <v>907</v>
      </c>
      <c r="N735" s="4">
        <f t="shared" si="57"/>
        <v>37</v>
      </c>
      <c r="O735" s="4">
        <f t="shared" si="58"/>
        <v>41</v>
      </c>
      <c r="P735" s="4" t="str">
        <f t="shared" si="55"/>
        <v>7382</v>
      </c>
    </row>
    <row r="736" spans="1:16" x14ac:dyDescent="0.25">
      <c r="A736" s="1">
        <v>2018</v>
      </c>
      <c r="B736" s="2" t="s">
        <v>923</v>
      </c>
      <c r="C736" s="1">
        <f>LEN(Table1[[#This Row],[Industry code (SIC)]])</f>
        <v>4</v>
      </c>
      <c r="D736" s="2" t="str">
        <f t="shared" si="56"/>
        <v>7389</v>
      </c>
      <c r="E736" s="3" t="str">
        <f t="shared" si="59"/>
        <v>7389 - BUSINESS SERVICES, NOT ELSEWHERE CLASSIFIED</v>
      </c>
      <c r="F736" s="4" t="s">
        <v>161</v>
      </c>
      <c r="G736" s="1">
        <v>7389</v>
      </c>
      <c r="H736" s="1" t="s">
        <v>907</v>
      </c>
      <c r="I736" s="1" t="s">
        <v>907</v>
      </c>
      <c r="J736" s="1" t="s">
        <v>907</v>
      </c>
      <c r="K736" s="1" t="s">
        <v>907</v>
      </c>
      <c r="N736" s="4">
        <f t="shared" si="57"/>
        <v>55</v>
      </c>
      <c r="O736" s="4">
        <f t="shared" si="58"/>
        <v>59</v>
      </c>
      <c r="P736" s="4" t="str">
        <f t="shared" si="55"/>
        <v>7389</v>
      </c>
    </row>
    <row r="737" spans="1:16" x14ac:dyDescent="0.25">
      <c r="A737" s="1">
        <v>2018</v>
      </c>
      <c r="B737" s="2" t="s">
        <v>923</v>
      </c>
      <c r="C737" s="1">
        <f>LEN(Table1[[#This Row],[Industry code (SIC)]])</f>
        <v>2</v>
      </c>
      <c r="D737" s="2" t="str">
        <f t="shared" si="56"/>
        <v>75</v>
      </c>
      <c r="E737" s="3" t="str">
        <f t="shared" si="59"/>
        <v>75 - AUTOMOTIVE REPAIR, SERVICES, AND PARKING</v>
      </c>
      <c r="F737" s="4" t="s">
        <v>162</v>
      </c>
      <c r="G737" s="1">
        <v>75</v>
      </c>
      <c r="H737" s="1" t="s">
        <v>907</v>
      </c>
      <c r="I737" s="1" t="s">
        <v>907</v>
      </c>
      <c r="J737" s="1" t="s">
        <v>907</v>
      </c>
      <c r="N737" s="4">
        <f t="shared" si="57"/>
        <v>52</v>
      </c>
      <c r="O737" s="4">
        <f t="shared" si="58"/>
        <v>54</v>
      </c>
      <c r="P737" s="4" t="str">
        <f t="shared" si="55"/>
        <v>75</v>
      </c>
    </row>
    <row r="738" spans="1:16" x14ac:dyDescent="0.25">
      <c r="A738" s="1">
        <v>2018</v>
      </c>
      <c r="B738" s="2" t="s">
        <v>923</v>
      </c>
      <c r="C738" s="1">
        <f>LEN(Table1[[#This Row],[Industry code (SIC)]])</f>
        <v>3</v>
      </c>
      <c r="D738" s="2" t="str">
        <f t="shared" si="56"/>
        <v>751</v>
      </c>
      <c r="E738" s="3" t="str">
        <f t="shared" si="59"/>
        <v>751 - AUTOMOTIVE RENTAL AND LEASING, WITHOUT DRIVERS</v>
      </c>
      <c r="F738" s="4" t="s">
        <v>163</v>
      </c>
      <c r="G738" s="1">
        <v>751</v>
      </c>
      <c r="H738" s="1" t="s">
        <v>907</v>
      </c>
      <c r="I738" s="1" t="s">
        <v>907</v>
      </c>
      <c r="J738" s="1" t="s">
        <v>907</v>
      </c>
      <c r="N738" s="4">
        <f t="shared" si="57"/>
        <v>58</v>
      </c>
      <c r="O738" s="4">
        <f t="shared" si="58"/>
        <v>61</v>
      </c>
      <c r="P738" s="4" t="str">
        <f t="shared" si="55"/>
        <v>751</v>
      </c>
    </row>
    <row r="739" spans="1:16" x14ac:dyDescent="0.25">
      <c r="A739" s="1">
        <v>2018</v>
      </c>
      <c r="B739" s="2" t="s">
        <v>923</v>
      </c>
      <c r="C739" s="1">
        <f>LEN(Table1[[#This Row],[Industry code (SIC)]])</f>
        <v>4</v>
      </c>
      <c r="D739" s="2" t="str">
        <f t="shared" si="56"/>
        <v>7513</v>
      </c>
      <c r="E739" s="3" t="str">
        <f t="shared" si="59"/>
        <v>7513 - TRUCK RENTAL AND LEASING, WITHOUT DRIVERS</v>
      </c>
      <c r="F739" s="4" t="s">
        <v>164</v>
      </c>
      <c r="G739" s="1">
        <v>7513</v>
      </c>
      <c r="I739" s="1" t="s">
        <v>907</v>
      </c>
      <c r="J739" s="1" t="s">
        <v>907</v>
      </c>
      <c r="N739" s="4">
        <f t="shared" si="57"/>
        <v>53</v>
      </c>
      <c r="O739" s="4">
        <f t="shared" si="58"/>
        <v>57</v>
      </c>
      <c r="P739" s="4" t="str">
        <f t="shared" si="55"/>
        <v>7513</v>
      </c>
    </row>
    <row r="740" spans="1:16" x14ac:dyDescent="0.25">
      <c r="A740" s="1">
        <v>2018</v>
      </c>
      <c r="B740" s="2" t="s">
        <v>923</v>
      </c>
      <c r="C740" s="1">
        <f>LEN(Table1[[#This Row],[Industry code (SIC)]])</f>
        <v>4</v>
      </c>
      <c r="D740" s="2" t="str">
        <f t="shared" si="56"/>
        <v>7514</v>
      </c>
      <c r="E740" s="3" t="str">
        <f t="shared" si="59"/>
        <v>7514 - PASSENGER CAR RENTAL</v>
      </c>
      <c r="F740" s="4" t="s">
        <v>165</v>
      </c>
      <c r="G740" s="1">
        <v>7514</v>
      </c>
      <c r="H740" s="1" t="s">
        <v>907</v>
      </c>
      <c r="N740" s="4">
        <f t="shared" si="57"/>
        <v>32</v>
      </c>
      <c r="O740" s="4">
        <f t="shared" si="58"/>
        <v>36</v>
      </c>
      <c r="P740" s="4" t="str">
        <f t="shared" si="55"/>
        <v>7514</v>
      </c>
    </row>
    <row r="741" spans="1:16" x14ac:dyDescent="0.25">
      <c r="A741" s="1">
        <v>2018</v>
      </c>
      <c r="B741" s="2" t="s">
        <v>923</v>
      </c>
      <c r="C741" s="1">
        <f>LEN(Table1[[#This Row],[Industry code (SIC)]])</f>
        <v>3</v>
      </c>
      <c r="D741" s="2" t="str">
        <f t="shared" si="56"/>
        <v>752</v>
      </c>
      <c r="E741" s="3" t="str">
        <f t="shared" si="59"/>
        <v>752 - AUTOMOBILE PARKING</v>
      </c>
      <c r="F741" s="4" t="s">
        <v>166</v>
      </c>
      <c r="G741" s="1">
        <v>752</v>
      </c>
      <c r="H741" s="1" t="s">
        <v>907</v>
      </c>
      <c r="I741" s="1" t="s">
        <v>907</v>
      </c>
      <c r="J741" s="1" t="s">
        <v>907</v>
      </c>
      <c r="N741" s="4">
        <f t="shared" si="57"/>
        <v>30</v>
      </c>
      <c r="O741" s="4">
        <f t="shared" si="58"/>
        <v>33</v>
      </c>
      <c r="P741" s="4" t="str">
        <f t="shared" si="55"/>
        <v>752</v>
      </c>
    </row>
    <row r="742" spans="1:16" x14ac:dyDescent="0.25">
      <c r="A742" s="1">
        <v>2018</v>
      </c>
      <c r="B742" s="2" t="s">
        <v>923</v>
      </c>
      <c r="C742" s="1">
        <f>LEN(Table1[[#This Row],[Industry code (SIC)]])</f>
        <v>4</v>
      </c>
      <c r="D742" s="2" t="str">
        <f t="shared" si="56"/>
        <v>7521</v>
      </c>
      <c r="E742" s="3" t="str">
        <f t="shared" si="59"/>
        <v>7521 - AUTOMOBILE PARKING</v>
      </c>
      <c r="F742" s="4" t="s">
        <v>167</v>
      </c>
      <c r="G742" s="1">
        <v>7521</v>
      </c>
      <c r="H742" s="1" t="s">
        <v>907</v>
      </c>
      <c r="N742" s="4">
        <f t="shared" si="57"/>
        <v>30</v>
      </c>
      <c r="O742" s="4">
        <f t="shared" si="58"/>
        <v>34</v>
      </c>
      <c r="P742" s="4" t="str">
        <f t="shared" si="55"/>
        <v>7521</v>
      </c>
    </row>
    <row r="743" spans="1:16" x14ac:dyDescent="0.25">
      <c r="A743" s="1">
        <v>2018</v>
      </c>
      <c r="B743" s="2" t="s">
        <v>923</v>
      </c>
      <c r="C743" s="1">
        <f>LEN(Table1[[#This Row],[Industry code (SIC)]])</f>
        <v>3</v>
      </c>
      <c r="D743" s="2" t="str">
        <f t="shared" si="56"/>
        <v>753</v>
      </c>
      <c r="E743" s="3" t="str">
        <f t="shared" si="59"/>
        <v>753 - AUTOMOTIVE REPAIR SHOPS</v>
      </c>
      <c r="F743" s="4" t="s">
        <v>168</v>
      </c>
      <c r="G743" s="1">
        <v>753</v>
      </c>
      <c r="H743" s="1" t="s">
        <v>907</v>
      </c>
      <c r="I743" s="1" t="s">
        <v>907</v>
      </c>
      <c r="J743" s="1" t="s">
        <v>907</v>
      </c>
      <c r="N743" s="4">
        <f t="shared" si="57"/>
        <v>35</v>
      </c>
      <c r="O743" s="4">
        <f t="shared" si="58"/>
        <v>38</v>
      </c>
      <c r="P743" s="4" t="str">
        <f t="shared" si="55"/>
        <v>753</v>
      </c>
    </row>
    <row r="744" spans="1:16" x14ac:dyDescent="0.25">
      <c r="A744" s="1">
        <v>2018</v>
      </c>
      <c r="B744" s="2" t="s">
        <v>923</v>
      </c>
      <c r="C744" s="1">
        <f>LEN(Table1[[#This Row],[Industry code (SIC)]])</f>
        <v>4</v>
      </c>
      <c r="D744" s="2" t="str">
        <f t="shared" si="56"/>
        <v>7532</v>
      </c>
      <c r="E744" s="3" t="str">
        <f t="shared" si="59"/>
        <v>7532 - TOP, BODY, AND UPHOLSTERY REPAIR SHOPS AND PAINT SHOPS</v>
      </c>
      <c r="F744" s="4" t="s">
        <v>169</v>
      </c>
      <c r="G744" s="1">
        <v>7532</v>
      </c>
      <c r="I744" s="1" t="s">
        <v>907</v>
      </c>
      <c r="J744" s="1" t="s">
        <v>907</v>
      </c>
      <c r="N744" s="4">
        <f t="shared" si="57"/>
        <v>66</v>
      </c>
      <c r="O744" s="4">
        <f t="shared" si="58"/>
        <v>70</v>
      </c>
      <c r="P744" s="4" t="str">
        <f t="shared" si="55"/>
        <v>7532</v>
      </c>
    </row>
    <row r="745" spans="1:16" x14ac:dyDescent="0.25">
      <c r="A745" s="1">
        <v>2018</v>
      </c>
      <c r="B745" s="2" t="s">
        <v>923</v>
      </c>
      <c r="C745" s="1">
        <f>LEN(Table1[[#This Row],[Industry code (SIC)]])</f>
        <v>4</v>
      </c>
      <c r="D745" s="2" t="str">
        <f t="shared" si="56"/>
        <v>7538</v>
      </c>
      <c r="E745" s="3" t="str">
        <f t="shared" si="59"/>
        <v>7538 - GENERAL AUTOMOTIVE REPAIR SHOPS</v>
      </c>
      <c r="F745" s="4" t="s">
        <v>170</v>
      </c>
      <c r="G745" s="1">
        <v>7538</v>
      </c>
      <c r="H745" s="1" t="s">
        <v>907</v>
      </c>
      <c r="I745" s="1" t="s">
        <v>907</v>
      </c>
      <c r="J745" s="1" t="s">
        <v>907</v>
      </c>
      <c r="N745" s="4">
        <f t="shared" si="57"/>
        <v>43</v>
      </c>
      <c r="O745" s="4">
        <f t="shared" si="58"/>
        <v>47</v>
      </c>
      <c r="P745" s="4" t="str">
        <f t="shared" si="55"/>
        <v>7538</v>
      </c>
    </row>
    <row r="746" spans="1:16" x14ac:dyDescent="0.25">
      <c r="A746" s="1">
        <v>2018</v>
      </c>
      <c r="B746" s="2" t="s">
        <v>923</v>
      </c>
      <c r="C746" s="1">
        <f>LEN(Table1[[#This Row],[Industry code (SIC)]])</f>
        <v>3</v>
      </c>
      <c r="D746" s="2" t="str">
        <f t="shared" si="56"/>
        <v>754</v>
      </c>
      <c r="E746" s="3" t="str">
        <f t="shared" si="59"/>
        <v>754 - AUTOMOTIVE SERVICES, EXCEPT REPAIR</v>
      </c>
      <c r="F746" s="4" t="s">
        <v>171</v>
      </c>
      <c r="G746" s="1">
        <v>754</v>
      </c>
      <c r="H746" s="1" t="s">
        <v>907</v>
      </c>
      <c r="I746" s="1" t="s">
        <v>907</v>
      </c>
      <c r="J746" s="1" t="s">
        <v>907</v>
      </c>
      <c r="N746" s="4">
        <f t="shared" si="57"/>
        <v>46</v>
      </c>
      <c r="O746" s="4">
        <f t="shared" si="58"/>
        <v>49</v>
      </c>
      <c r="P746" s="4" t="str">
        <f t="shared" si="55"/>
        <v>754</v>
      </c>
    </row>
    <row r="747" spans="1:16" x14ac:dyDescent="0.25">
      <c r="A747" s="1">
        <v>2018</v>
      </c>
      <c r="B747" s="2" t="s">
        <v>923</v>
      </c>
      <c r="C747" s="1">
        <f>LEN(Table1[[#This Row],[Industry code (SIC)]])</f>
        <v>4</v>
      </c>
      <c r="D747" s="2" t="str">
        <f t="shared" si="56"/>
        <v>7549</v>
      </c>
      <c r="E747" s="3" t="str">
        <f t="shared" si="59"/>
        <v>7549 - AUTOMOTIVE SERVICES, EXCEPT REPAIR AND CARWASHES</v>
      </c>
      <c r="F747" s="4" t="s">
        <v>172</v>
      </c>
      <c r="G747" s="1">
        <v>7549</v>
      </c>
      <c r="H747" s="1" t="s">
        <v>907</v>
      </c>
      <c r="I747" s="1" t="s">
        <v>907</v>
      </c>
      <c r="J747" s="1" t="s">
        <v>907</v>
      </c>
      <c r="N747" s="4">
        <f t="shared" si="57"/>
        <v>60</v>
      </c>
      <c r="O747" s="4">
        <f t="shared" si="58"/>
        <v>64</v>
      </c>
      <c r="P747" s="4" t="str">
        <f t="shared" si="55"/>
        <v>7549</v>
      </c>
    </row>
    <row r="748" spans="1:16" x14ac:dyDescent="0.25">
      <c r="A748" s="1">
        <v>2018</v>
      </c>
      <c r="B748" s="2" t="s">
        <v>923</v>
      </c>
      <c r="C748" s="1">
        <f>LEN(Table1[[#This Row],[Industry code (SIC)]])</f>
        <v>2</v>
      </c>
      <c r="D748" s="2" t="str">
        <f t="shared" si="56"/>
        <v>76</v>
      </c>
      <c r="E748" s="3" t="str">
        <f t="shared" si="59"/>
        <v>76 - MISCELLANEOUS REPAIR SERVICES</v>
      </c>
      <c r="F748" s="4" t="s">
        <v>173</v>
      </c>
      <c r="G748" s="1">
        <v>76</v>
      </c>
      <c r="H748" s="1" t="s">
        <v>907</v>
      </c>
      <c r="I748" s="1" t="s">
        <v>907</v>
      </c>
      <c r="J748" s="1" t="s">
        <v>907</v>
      </c>
      <c r="N748" s="4">
        <f t="shared" si="57"/>
        <v>41</v>
      </c>
      <c r="O748" s="4">
        <f t="shared" si="58"/>
        <v>43</v>
      </c>
      <c r="P748" s="4" t="str">
        <f t="shared" si="55"/>
        <v>76</v>
      </c>
    </row>
    <row r="749" spans="1:16" x14ac:dyDescent="0.25">
      <c r="A749" s="1">
        <v>2018</v>
      </c>
      <c r="B749" s="2" t="s">
        <v>923</v>
      </c>
      <c r="C749" s="1">
        <f>LEN(Table1[[#This Row],[Industry code (SIC)]])</f>
        <v>3</v>
      </c>
      <c r="D749" s="2" t="str">
        <f t="shared" si="56"/>
        <v>762</v>
      </c>
      <c r="E749" s="3" t="str">
        <f t="shared" si="59"/>
        <v>762 - ELECTRICAL REPAIR SHOPS</v>
      </c>
      <c r="F749" s="4" t="s">
        <v>174</v>
      </c>
      <c r="G749" s="1">
        <v>762</v>
      </c>
      <c r="H749" s="1" t="s">
        <v>907</v>
      </c>
      <c r="I749" s="1" t="s">
        <v>907</v>
      </c>
      <c r="J749" s="1" t="s">
        <v>907</v>
      </c>
      <c r="N749" s="4">
        <f t="shared" si="57"/>
        <v>35</v>
      </c>
      <c r="O749" s="4">
        <f t="shared" si="58"/>
        <v>38</v>
      </c>
      <c r="P749" s="4" t="str">
        <f t="shared" si="55"/>
        <v>762</v>
      </c>
    </row>
    <row r="750" spans="1:16" x14ac:dyDescent="0.25">
      <c r="A750" s="1">
        <v>2018</v>
      </c>
      <c r="B750" s="2" t="s">
        <v>923</v>
      </c>
      <c r="C750" s="1">
        <f>LEN(Table1[[#This Row],[Industry code (SIC)]])</f>
        <v>4</v>
      </c>
      <c r="D750" s="2" t="str">
        <f t="shared" si="56"/>
        <v>7629</v>
      </c>
      <c r="E750" s="3" t="str">
        <f t="shared" si="59"/>
        <v>7629 - ELECTRICAL AND ELECTRONIC REPAIR SHOPS, NOT ELSEWHERE CLASSIFIED</v>
      </c>
      <c r="F750" s="4" t="s">
        <v>175</v>
      </c>
      <c r="G750" s="1">
        <v>7629</v>
      </c>
      <c r="H750" s="1" t="s">
        <v>907</v>
      </c>
      <c r="I750" s="1" t="s">
        <v>907</v>
      </c>
      <c r="J750" s="1" t="s">
        <v>907</v>
      </c>
      <c r="N750" s="4">
        <f t="shared" si="57"/>
        <v>76</v>
      </c>
      <c r="O750" s="4">
        <f t="shared" si="58"/>
        <v>80</v>
      </c>
      <c r="P750" s="4" t="str">
        <f t="shared" si="55"/>
        <v>7629</v>
      </c>
    </row>
    <row r="751" spans="1:16" x14ac:dyDescent="0.25">
      <c r="A751" s="1">
        <v>2018</v>
      </c>
      <c r="B751" s="2" t="s">
        <v>923</v>
      </c>
      <c r="C751" s="1">
        <f>LEN(Table1[[#This Row],[Industry code (SIC)]])</f>
        <v>3</v>
      </c>
      <c r="D751" s="2" t="str">
        <f t="shared" si="56"/>
        <v>769</v>
      </c>
      <c r="E751" s="3" t="str">
        <f t="shared" si="59"/>
        <v>769 - MISCELLANEOUS REPAIR SHOPS AND RELATED SERVICES</v>
      </c>
      <c r="F751" s="4" t="s">
        <v>176</v>
      </c>
      <c r="G751" s="1">
        <v>769</v>
      </c>
      <c r="H751" s="1" t="s">
        <v>907</v>
      </c>
      <c r="I751" s="1" t="s">
        <v>907</v>
      </c>
      <c r="J751" s="1" t="s">
        <v>907</v>
      </c>
      <c r="N751" s="4">
        <f t="shared" si="57"/>
        <v>59</v>
      </c>
      <c r="O751" s="4">
        <f t="shared" si="58"/>
        <v>62</v>
      </c>
      <c r="P751" s="4" t="str">
        <f t="shared" si="55"/>
        <v>769</v>
      </c>
    </row>
    <row r="752" spans="1:16" x14ac:dyDescent="0.25">
      <c r="A752" s="1">
        <v>2018</v>
      </c>
      <c r="B752" s="2" t="s">
        <v>923</v>
      </c>
      <c r="C752" s="1">
        <f>LEN(Table1[[#This Row],[Industry code (SIC)]])</f>
        <v>4</v>
      </c>
      <c r="D752" s="2" t="str">
        <f t="shared" si="56"/>
        <v>7699</v>
      </c>
      <c r="E752" s="3" t="str">
        <f t="shared" si="59"/>
        <v>7699 - REPAIR SHOPS AND RELATED SERVICES, NOT ELSEWHERE CLASSIFIED</v>
      </c>
      <c r="F752" s="4" t="s">
        <v>177</v>
      </c>
      <c r="G752" s="1">
        <v>7699</v>
      </c>
      <c r="I752" s="1" t="s">
        <v>907</v>
      </c>
      <c r="J752" s="1" t="s">
        <v>907</v>
      </c>
      <c r="N752" s="4">
        <f t="shared" si="57"/>
        <v>71</v>
      </c>
      <c r="O752" s="4">
        <f t="shared" si="58"/>
        <v>75</v>
      </c>
      <c r="P752" s="4" t="str">
        <f t="shared" si="55"/>
        <v>7699</v>
      </c>
    </row>
    <row r="753" spans="1:16" x14ac:dyDescent="0.25">
      <c r="A753" s="1">
        <v>2018</v>
      </c>
      <c r="B753" s="2" t="s">
        <v>923</v>
      </c>
      <c r="C753" s="1">
        <f>LEN(Table1[[#This Row],[Industry code (SIC)]])</f>
        <v>2</v>
      </c>
      <c r="D753" s="2" t="str">
        <f t="shared" si="56"/>
        <v>78</v>
      </c>
      <c r="E753" s="3" t="str">
        <f t="shared" si="59"/>
        <v>78 - MOTION PICTURES</v>
      </c>
      <c r="F753" s="4" t="s">
        <v>178</v>
      </c>
      <c r="G753" s="1">
        <v>78</v>
      </c>
      <c r="H753" s="1" t="s">
        <v>907</v>
      </c>
      <c r="I753" s="1" t="s">
        <v>907</v>
      </c>
      <c r="J753" s="1" t="s">
        <v>907</v>
      </c>
      <c r="N753" s="4">
        <f t="shared" si="57"/>
        <v>27</v>
      </c>
      <c r="O753" s="4">
        <f t="shared" si="58"/>
        <v>29</v>
      </c>
      <c r="P753" s="4" t="str">
        <f t="shared" si="55"/>
        <v>78</v>
      </c>
    </row>
    <row r="754" spans="1:16" x14ac:dyDescent="0.25">
      <c r="A754" s="1">
        <v>2018</v>
      </c>
      <c r="B754" s="2" t="s">
        <v>923</v>
      </c>
      <c r="C754" s="1">
        <f>LEN(Table1[[#This Row],[Industry code (SIC)]])</f>
        <v>3</v>
      </c>
      <c r="D754" s="2" t="str">
        <f t="shared" si="56"/>
        <v>781</v>
      </c>
      <c r="E754" s="3" t="str">
        <f t="shared" si="59"/>
        <v>781 - MOTION PICTURE PRODUCTION AND ALLIED SERVICES</v>
      </c>
      <c r="F754" s="4" t="s">
        <v>179</v>
      </c>
      <c r="G754" s="1">
        <v>781</v>
      </c>
      <c r="H754" s="1" t="s">
        <v>907</v>
      </c>
      <c r="I754" s="1" t="s">
        <v>907</v>
      </c>
      <c r="J754" s="1" t="s">
        <v>907</v>
      </c>
      <c r="N754" s="4">
        <f t="shared" si="57"/>
        <v>57</v>
      </c>
      <c r="O754" s="4">
        <f t="shared" si="58"/>
        <v>60</v>
      </c>
      <c r="P754" s="4" t="str">
        <f t="shared" si="55"/>
        <v>781</v>
      </c>
    </row>
    <row r="755" spans="1:16" x14ac:dyDescent="0.25">
      <c r="A755" s="1">
        <v>2018</v>
      </c>
      <c r="B755" s="2" t="s">
        <v>923</v>
      </c>
      <c r="C755" s="1">
        <f>LEN(Table1[[#This Row],[Industry code (SIC)]])</f>
        <v>4</v>
      </c>
      <c r="D755" s="2" t="str">
        <f t="shared" si="56"/>
        <v>7812</v>
      </c>
      <c r="E755" s="3" t="str">
        <f t="shared" si="59"/>
        <v>7812 - MOTION PICTURE AND VIDEO TAPE PRODUCTION</v>
      </c>
      <c r="F755" s="4" t="s">
        <v>180</v>
      </c>
      <c r="G755" s="1">
        <v>7812</v>
      </c>
      <c r="H755" s="1" t="s">
        <v>907</v>
      </c>
      <c r="I755" s="1" t="s">
        <v>907</v>
      </c>
      <c r="J755" s="1" t="s">
        <v>907</v>
      </c>
      <c r="N755" s="4">
        <f t="shared" si="57"/>
        <v>52</v>
      </c>
      <c r="O755" s="4">
        <f t="shared" si="58"/>
        <v>56</v>
      </c>
      <c r="P755" s="4" t="str">
        <f t="shared" si="55"/>
        <v>7812</v>
      </c>
    </row>
    <row r="756" spans="1:16" x14ac:dyDescent="0.25">
      <c r="A756" s="1">
        <v>2018</v>
      </c>
      <c r="B756" s="2" t="s">
        <v>923</v>
      </c>
      <c r="C756" s="1">
        <f>LEN(Table1[[#This Row],[Industry code (SIC)]])</f>
        <v>3</v>
      </c>
      <c r="D756" s="2" t="str">
        <f t="shared" si="56"/>
        <v>783</v>
      </c>
      <c r="E756" s="3" t="str">
        <f t="shared" si="59"/>
        <v>783 - MOTION PICTURE THEATERS</v>
      </c>
      <c r="F756" s="4" t="s">
        <v>181</v>
      </c>
      <c r="G756" s="1">
        <v>783</v>
      </c>
      <c r="I756" s="1" t="s">
        <v>907</v>
      </c>
      <c r="J756" s="1" t="s">
        <v>907</v>
      </c>
      <c r="N756" s="4">
        <f t="shared" si="57"/>
        <v>35</v>
      </c>
      <c r="O756" s="4">
        <f t="shared" si="58"/>
        <v>38</v>
      </c>
      <c r="P756" s="4" t="str">
        <f t="shared" si="55"/>
        <v>783</v>
      </c>
    </row>
    <row r="757" spans="1:16" x14ac:dyDescent="0.25">
      <c r="A757" s="1">
        <v>2018</v>
      </c>
      <c r="B757" s="2" t="s">
        <v>923</v>
      </c>
      <c r="C757" s="1">
        <f>LEN(Table1[[#This Row],[Industry code (SIC)]])</f>
        <v>2</v>
      </c>
      <c r="D757" s="2" t="str">
        <f t="shared" si="56"/>
        <v>79</v>
      </c>
      <c r="E757" s="3" t="str">
        <f t="shared" si="59"/>
        <v>79 - AMUSEMENT AND RECREATION SERVICES</v>
      </c>
      <c r="F757" s="4" t="s">
        <v>285</v>
      </c>
      <c r="G757" s="1">
        <v>79</v>
      </c>
      <c r="H757" s="1" t="s">
        <v>907</v>
      </c>
      <c r="I757" s="1" t="s">
        <v>907</v>
      </c>
      <c r="J757" s="1" t="s">
        <v>907</v>
      </c>
      <c r="N757" s="4">
        <f t="shared" si="57"/>
        <v>45</v>
      </c>
      <c r="O757" s="4">
        <f t="shared" si="58"/>
        <v>47</v>
      </c>
      <c r="P757" s="4" t="str">
        <f t="shared" si="55"/>
        <v>79</v>
      </c>
    </row>
    <row r="758" spans="1:16" x14ac:dyDescent="0.25">
      <c r="A758" s="1">
        <v>2018</v>
      </c>
      <c r="B758" s="2" t="s">
        <v>923</v>
      </c>
      <c r="C758" s="1">
        <f>LEN(Table1[[#This Row],[Industry code (SIC)]])</f>
        <v>3</v>
      </c>
      <c r="D758" s="2" t="str">
        <f t="shared" si="56"/>
        <v>792</v>
      </c>
      <c r="E758" s="3" t="str">
        <f t="shared" si="59"/>
        <v>792 - THEATRICAL PRODUCERS, EXCEPT MOTION PICTUR</v>
      </c>
      <c r="F758" s="4" t="s">
        <v>899</v>
      </c>
      <c r="G758" s="1">
        <v>792</v>
      </c>
      <c r="I758" s="1" t="s">
        <v>907</v>
      </c>
      <c r="J758" s="1" t="s">
        <v>907</v>
      </c>
      <c r="N758" s="4">
        <f t="shared" si="57"/>
        <v>54</v>
      </c>
      <c r="O758" s="4">
        <f t="shared" si="58"/>
        <v>57</v>
      </c>
      <c r="P758" s="4" t="str">
        <f t="shared" si="55"/>
        <v>792</v>
      </c>
    </row>
    <row r="759" spans="1:16" x14ac:dyDescent="0.25">
      <c r="A759" s="1">
        <v>2018</v>
      </c>
      <c r="B759" s="2" t="s">
        <v>923</v>
      </c>
      <c r="C759" s="1">
        <f>LEN(Table1[[#This Row],[Industry code (SIC)]])</f>
        <v>4</v>
      </c>
      <c r="D759" s="2" t="str">
        <f t="shared" si="56"/>
        <v>7922</v>
      </c>
      <c r="E759" s="3" t="str">
        <f t="shared" si="59"/>
        <v>7922 - THEATRICAL PRODUCERS AND MISCELLANEOUS THEATRICAL SERVICES EXCEPT MOTION PICTURE</v>
      </c>
      <c r="F759" s="4" t="s">
        <v>898</v>
      </c>
      <c r="G759" s="1">
        <v>7922</v>
      </c>
      <c r="I759" s="1" t="s">
        <v>907</v>
      </c>
      <c r="J759" s="1" t="s">
        <v>907</v>
      </c>
      <c r="N759" s="4">
        <f t="shared" si="57"/>
        <v>92</v>
      </c>
      <c r="O759" s="4">
        <f t="shared" si="58"/>
        <v>96</v>
      </c>
      <c r="P759" s="4" t="str">
        <f t="shared" si="55"/>
        <v>7922</v>
      </c>
    </row>
    <row r="760" spans="1:16" x14ac:dyDescent="0.25">
      <c r="A760" s="1">
        <v>2018</v>
      </c>
      <c r="B760" s="2" t="s">
        <v>923</v>
      </c>
      <c r="C760" s="1">
        <f>LEN(Table1[[#This Row],[Industry code (SIC)]])</f>
        <v>3</v>
      </c>
      <c r="D760" s="2" t="str">
        <f t="shared" si="56"/>
        <v>794</v>
      </c>
      <c r="E760" s="3" t="str">
        <f t="shared" si="59"/>
        <v>794 - COMMERCIAL SPORTS</v>
      </c>
      <c r="F760" s="4" t="s">
        <v>286</v>
      </c>
      <c r="G760" s="1">
        <v>794</v>
      </c>
      <c r="H760" s="1" t="s">
        <v>907</v>
      </c>
      <c r="I760" s="1" t="s">
        <v>907</v>
      </c>
      <c r="J760" s="1" t="s">
        <v>907</v>
      </c>
      <c r="N760" s="4">
        <f t="shared" si="57"/>
        <v>29</v>
      </c>
      <c r="O760" s="4">
        <f t="shared" si="58"/>
        <v>32</v>
      </c>
      <c r="P760" s="4" t="str">
        <f t="shared" si="55"/>
        <v>794</v>
      </c>
    </row>
    <row r="761" spans="1:16" x14ac:dyDescent="0.25">
      <c r="A761" s="1">
        <v>2018</v>
      </c>
      <c r="B761" s="2" t="s">
        <v>923</v>
      </c>
      <c r="C761" s="1">
        <f>LEN(Table1[[#This Row],[Industry code (SIC)]])</f>
        <v>4</v>
      </c>
      <c r="D761" s="2" t="str">
        <f t="shared" si="56"/>
        <v>7941</v>
      </c>
      <c r="E761" s="3" t="str">
        <f t="shared" si="59"/>
        <v>7941 - PROFESSIONAL SPORTS CLUBS AND PROMOTERS</v>
      </c>
      <c r="F761" s="4" t="s">
        <v>287</v>
      </c>
      <c r="G761" s="1">
        <v>7941</v>
      </c>
      <c r="H761" s="1" t="s">
        <v>907</v>
      </c>
      <c r="I761" s="1" t="s">
        <v>907</v>
      </c>
      <c r="J761" s="1" t="s">
        <v>907</v>
      </c>
      <c r="N761" s="4">
        <f t="shared" si="57"/>
        <v>51</v>
      </c>
      <c r="O761" s="4">
        <f t="shared" si="58"/>
        <v>55</v>
      </c>
      <c r="P761" s="4" t="str">
        <f t="shared" si="55"/>
        <v>7941</v>
      </c>
    </row>
    <row r="762" spans="1:16" x14ac:dyDescent="0.25">
      <c r="A762" s="1">
        <v>2018</v>
      </c>
      <c r="B762" s="2" t="s">
        <v>923</v>
      </c>
      <c r="C762" s="1">
        <f>LEN(Table1[[#This Row],[Industry code (SIC)]])</f>
        <v>4</v>
      </c>
      <c r="D762" s="2" t="str">
        <f t="shared" si="56"/>
        <v>7948</v>
      </c>
      <c r="E762" s="3" t="str">
        <f t="shared" si="59"/>
        <v>7948 - RACING, INCLUDING TRACK OPERATION</v>
      </c>
      <c r="F762" s="4" t="s">
        <v>288</v>
      </c>
      <c r="G762" s="1">
        <v>7948</v>
      </c>
      <c r="I762" s="1" t="s">
        <v>907</v>
      </c>
      <c r="J762" s="1" t="s">
        <v>907</v>
      </c>
      <c r="N762" s="4">
        <f t="shared" si="57"/>
        <v>45</v>
      </c>
      <c r="O762" s="4">
        <f t="shared" si="58"/>
        <v>49</v>
      </c>
      <c r="P762" s="4" t="str">
        <f t="shared" si="55"/>
        <v>7948</v>
      </c>
    </row>
    <row r="763" spans="1:16" x14ac:dyDescent="0.25">
      <c r="A763" s="1">
        <v>2018</v>
      </c>
      <c r="B763" s="2" t="s">
        <v>923</v>
      </c>
      <c r="C763" s="1">
        <f>LEN(Table1[[#This Row],[Industry code (SIC)]])</f>
        <v>3</v>
      </c>
      <c r="D763" s="2" t="str">
        <f t="shared" si="56"/>
        <v>799</v>
      </c>
      <c r="E763" s="3" t="str">
        <f t="shared" si="59"/>
        <v>799 - MISCELLANEOUS AMUSEMENT AND RECREATION</v>
      </c>
      <c r="F763" s="4" t="s">
        <v>289</v>
      </c>
      <c r="G763" s="1">
        <v>799</v>
      </c>
      <c r="H763" s="1" t="s">
        <v>907</v>
      </c>
      <c r="I763" s="1" t="s">
        <v>907</v>
      </c>
      <c r="J763" s="1" t="s">
        <v>907</v>
      </c>
      <c r="N763" s="4">
        <f t="shared" si="57"/>
        <v>50</v>
      </c>
      <c r="O763" s="4">
        <f t="shared" si="58"/>
        <v>53</v>
      </c>
      <c r="P763" s="4" t="str">
        <f t="shared" si="55"/>
        <v>799</v>
      </c>
    </row>
    <row r="764" spans="1:16" x14ac:dyDescent="0.25">
      <c r="A764" s="1">
        <v>2018</v>
      </c>
      <c r="B764" s="2" t="s">
        <v>923</v>
      </c>
      <c r="C764" s="1">
        <f>LEN(Table1[[#This Row],[Industry code (SIC)]])</f>
        <v>4</v>
      </c>
      <c r="D764" s="2" t="str">
        <f t="shared" si="56"/>
        <v>7991</v>
      </c>
      <c r="E764" s="3" t="str">
        <f t="shared" si="59"/>
        <v>7991 - PHYSICAL FITNESS FACILITIES</v>
      </c>
      <c r="F764" s="4" t="s">
        <v>290</v>
      </c>
      <c r="G764" s="1">
        <v>7991</v>
      </c>
      <c r="H764" s="1" t="s">
        <v>907</v>
      </c>
      <c r="I764" s="1" t="s">
        <v>907</v>
      </c>
      <c r="J764" s="1" t="s">
        <v>907</v>
      </c>
      <c r="N764" s="4">
        <f t="shared" si="57"/>
        <v>39</v>
      </c>
      <c r="O764" s="4">
        <f t="shared" si="58"/>
        <v>43</v>
      </c>
      <c r="P764" s="4" t="str">
        <f t="shared" si="55"/>
        <v>7991</v>
      </c>
    </row>
    <row r="765" spans="1:16" x14ac:dyDescent="0.25">
      <c r="A765" s="1">
        <v>2018</v>
      </c>
      <c r="B765" s="2" t="s">
        <v>923</v>
      </c>
      <c r="C765" s="1">
        <f>LEN(Table1[[#This Row],[Industry code (SIC)]])</f>
        <v>4</v>
      </c>
      <c r="D765" s="2" t="str">
        <f t="shared" si="56"/>
        <v>7996</v>
      </c>
      <c r="E765" s="3" t="str">
        <f t="shared" si="59"/>
        <v>7996 - AMUSEMENT PARKS</v>
      </c>
      <c r="F765" s="4" t="s">
        <v>291</v>
      </c>
      <c r="G765" s="1">
        <v>7996</v>
      </c>
      <c r="H765" s="1" t="s">
        <v>907</v>
      </c>
      <c r="N765" s="4">
        <f t="shared" si="57"/>
        <v>27</v>
      </c>
      <c r="O765" s="4">
        <f t="shared" si="58"/>
        <v>31</v>
      </c>
      <c r="P765" s="4" t="str">
        <f t="shared" si="55"/>
        <v>7996</v>
      </c>
    </row>
    <row r="766" spans="1:16" x14ac:dyDescent="0.25">
      <c r="A766" s="1">
        <v>2018</v>
      </c>
      <c r="B766" s="2" t="s">
        <v>923</v>
      </c>
      <c r="C766" s="1">
        <f>LEN(Table1[[#This Row],[Industry code (SIC)]])</f>
        <v>4</v>
      </c>
      <c r="D766" s="2" t="str">
        <f t="shared" si="56"/>
        <v>7997</v>
      </c>
      <c r="E766" s="3" t="str">
        <f t="shared" si="59"/>
        <v>7997 - MEMBERSHIP SPORTS AND RECREATION CLUBS</v>
      </c>
      <c r="F766" s="4" t="s">
        <v>292</v>
      </c>
      <c r="G766" s="1">
        <v>7997</v>
      </c>
      <c r="H766" s="1" t="s">
        <v>907</v>
      </c>
      <c r="I766" s="1" t="s">
        <v>907</v>
      </c>
      <c r="J766" s="1" t="s">
        <v>907</v>
      </c>
      <c r="N766" s="4">
        <f t="shared" si="57"/>
        <v>50</v>
      </c>
      <c r="O766" s="4">
        <f t="shared" si="58"/>
        <v>54</v>
      </c>
      <c r="P766" s="4" t="str">
        <f t="shared" si="55"/>
        <v>7997</v>
      </c>
    </row>
    <row r="767" spans="1:16" x14ac:dyDescent="0.25">
      <c r="A767" s="1">
        <v>2018</v>
      </c>
      <c r="B767" s="2" t="s">
        <v>923</v>
      </c>
      <c r="C767" s="1">
        <f>LEN(Table1[[#This Row],[Industry code (SIC)]])</f>
        <v>4</v>
      </c>
      <c r="D767" s="2" t="str">
        <f t="shared" si="56"/>
        <v>7999</v>
      </c>
      <c r="E767" s="3" t="str">
        <f t="shared" si="59"/>
        <v>7999 - AMUSEMENT AND RECREATION SERVICES, NOT ELSEWHERE CLASSIFIED</v>
      </c>
      <c r="F767" s="4" t="s">
        <v>293</v>
      </c>
      <c r="G767" s="1">
        <v>7999</v>
      </c>
      <c r="H767" s="1" t="s">
        <v>907</v>
      </c>
      <c r="I767" s="1" t="s">
        <v>907</v>
      </c>
      <c r="J767" s="1" t="s">
        <v>907</v>
      </c>
      <c r="N767" s="4">
        <f t="shared" si="57"/>
        <v>71</v>
      </c>
      <c r="O767" s="4">
        <f t="shared" si="58"/>
        <v>75</v>
      </c>
      <c r="P767" s="4" t="str">
        <f t="shared" si="55"/>
        <v>7999</v>
      </c>
    </row>
    <row r="768" spans="1:16" x14ac:dyDescent="0.25">
      <c r="A768" s="1">
        <v>2018</v>
      </c>
      <c r="B768" s="2" t="s">
        <v>917</v>
      </c>
      <c r="C768" s="1">
        <f>LEN(Table1[[#This Row],[Industry code (SIC)]])</f>
        <v>2</v>
      </c>
      <c r="D768" s="2" t="str">
        <f t="shared" si="56"/>
        <v>80</v>
      </c>
      <c r="E768" s="3" t="str">
        <f t="shared" si="59"/>
        <v>80 - HEALTH SERVICES</v>
      </c>
      <c r="F768" s="4" t="s">
        <v>294</v>
      </c>
      <c r="G768" s="1">
        <v>80</v>
      </c>
      <c r="H768" s="1" t="s">
        <v>907</v>
      </c>
      <c r="I768" s="1" t="s">
        <v>907</v>
      </c>
      <c r="J768" s="1" t="s">
        <v>907</v>
      </c>
      <c r="K768" s="1" t="s">
        <v>907</v>
      </c>
      <c r="N768" s="4">
        <f t="shared" si="57"/>
        <v>27</v>
      </c>
      <c r="O768" s="4">
        <f t="shared" si="58"/>
        <v>29</v>
      </c>
      <c r="P768" s="4" t="str">
        <f t="shared" si="55"/>
        <v>80</v>
      </c>
    </row>
    <row r="769" spans="1:16" x14ac:dyDescent="0.25">
      <c r="A769" s="1">
        <v>2018</v>
      </c>
      <c r="B769" s="2" t="s">
        <v>917</v>
      </c>
      <c r="C769" s="1">
        <f>LEN(Table1[[#This Row],[Industry code (SIC)]])</f>
        <v>3</v>
      </c>
      <c r="D769" s="2" t="str">
        <f t="shared" si="56"/>
        <v>801</v>
      </c>
      <c r="E769" s="3" t="str">
        <f t="shared" si="59"/>
        <v>801 - OFFICES AND CLINICS OF DOCTORS OF MEDICINE</v>
      </c>
      <c r="F769" s="4" t="s">
        <v>295</v>
      </c>
      <c r="G769" s="1">
        <v>801</v>
      </c>
      <c r="H769" s="1" t="s">
        <v>907</v>
      </c>
      <c r="I769" s="1" t="s">
        <v>907</v>
      </c>
      <c r="J769" s="1" t="s">
        <v>907</v>
      </c>
      <c r="K769" s="1" t="s">
        <v>907</v>
      </c>
      <c r="N769" s="4">
        <f t="shared" si="57"/>
        <v>54</v>
      </c>
      <c r="O769" s="4">
        <f t="shared" si="58"/>
        <v>57</v>
      </c>
      <c r="P769" s="4" t="str">
        <f t="shared" si="55"/>
        <v>801</v>
      </c>
    </row>
    <row r="770" spans="1:16" x14ac:dyDescent="0.25">
      <c r="A770" s="1">
        <v>2018</v>
      </c>
      <c r="B770" s="2" t="s">
        <v>917</v>
      </c>
      <c r="C770" s="1">
        <f>LEN(Table1[[#This Row],[Industry code (SIC)]])</f>
        <v>4</v>
      </c>
      <c r="D770" s="2" t="str">
        <f t="shared" si="56"/>
        <v>8011</v>
      </c>
      <c r="E770" s="3" t="str">
        <f t="shared" si="59"/>
        <v>8011 - OFFICES AND CLINICS OF DOCTORS OF MEDICINE</v>
      </c>
      <c r="F770" s="4" t="s">
        <v>296</v>
      </c>
      <c r="G770" s="1">
        <v>8011</v>
      </c>
      <c r="H770" s="1" t="s">
        <v>907</v>
      </c>
      <c r="I770" s="1" t="s">
        <v>907</v>
      </c>
      <c r="J770" s="1" t="s">
        <v>907</v>
      </c>
      <c r="K770" s="1" t="s">
        <v>907</v>
      </c>
      <c r="N770" s="4">
        <f t="shared" si="57"/>
        <v>54</v>
      </c>
      <c r="O770" s="4">
        <f t="shared" si="58"/>
        <v>58</v>
      </c>
      <c r="P770" s="4" t="str">
        <f t="shared" si="55"/>
        <v>8011</v>
      </c>
    </row>
    <row r="771" spans="1:16" x14ac:dyDescent="0.25">
      <c r="A771" s="1">
        <v>2018</v>
      </c>
      <c r="B771" s="2" t="s">
        <v>917</v>
      </c>
      <c r="C771" s="1">
        <f>LEN(Table1[[#This Row],[Industry code (SIC)]])</f>
        <v>3</v>
      </c>
      <c r="D771" s="2" t="str">
        <f t="shared" si="56"/>
        <v>802</v>
      </c>
      <c r="E771" s="3" t="str">
        <f t="shared" si="59"/>
        <v>802 - OFFICES AND CLINICS OF DENTISTS</v>
      </c>
      <c r="F771" s="4" t="s">
        <v>297</v>
      </c>
      <c r="G771" s="1">
        <v>802</v>
      </c>
      <c r="H771" s="1" t="s">
        <v>907</v>
      </c>
      <c r="I771" s="1" t="s">
        <v>907</v>
      </c>
      <c r="J771" s="1" t="s">
        <v>907</v>
      </c>
      <c r="N771" s="4">
        <f t="shared" si="57"/>
        <v>43</v>
      </c>
      <c r="O771" s="4">
        <f t="shared" si="58"/>
        <v>46</v>
      </c>
      <c r="P771" s="4" t="str">
        <f t="shared" ref="P771:P834" si="60">MID(F771,N771,O771-N771)</f>
        <v>802</v>
      </c>
    </row>
    <row r="772" spans="1:16" x14ac:dyDescent="0.25">
      <c r="A772" s="1">
        <v>2018</v>
      </c>
      <c r="B772" s="2" t="s">
        <v>917</v>
      </c>
      <c r="C772" s="1">
        <f>LEN(Table1[[#This Row],[Industry code (SIC)]])</f>
        <v>4</v>
      </c>
      <c r="D772" s="2" t="str">
        <f t="shared" ref="D772:D835" si="61">P772</f>
        <v>8021</v>
      </c>
      <c r="E772" s="3" t="str">
        <f t="shared" si="59"/>
        <v>8021 - OFFICES AND CLINICS OF DENTISTS</v>
      </c>
      <c r="F772" s="4" t="s">
        <v>298</v>
      </c>
      <c r="G772" s="1">
        <v>8021</v>
      </c>
      <c r="H772" s="1" t="s">
        <v>907</v>
      </c>
      <c r="I772" s="1" t="s">
        <v>907</v>
      </c>
      <c r="J772" s="1" t="s">
        <v>907</v>
      </c>
      <c r="N772" s="4">
        <f t="shared" ref="N772:N835" si="62">FIND("SIC code ",F772)+9</f>
        <v>43</v>
      </c>
      <c r="O772" s="4">
        <f t="shared" ref="O772:O835" si="63">FIND(")",F772)</f>
        <v>47</v>
      </c>
      <c r="P772" s="4" t="str">
        <f t="shared" si="60"/>
        <v>8021</v>
      </c>
    </row>
    <row r="773" spans="1:16" x14ac:dyDescent="0.25">
      <c r="A773" s="1">
        <v>2018</v>
      </c>
      <c r="B773" s="2" t="s">
        <v>917</v>
      </c>
      <c r="C773" s="1">
        <f>LEN(Table1[[#This Row],[Industry code (SIC)]])</f>
        <v>3</v>
      </c>
      <c r="D773" s="2" t="str">
        <f t="shared" si="61"/>
        <v>803</v>
      </c>
      <c r="E773" s="3" t="str">
        <f t="shared" ref="E773:E836" si="64">D773&amp;" - "&amp;UPPER(LEFT(F773,FIND("(",F773)-2))</f>
        <v>803 - OFFICES AND CLINICS OF DOCTORS OF OSTEOPATHY</v>
      </c>
      <c r="F773" s="4" t="s">
        <v>299</v>
      </c>
      <c r="G773" s="1">
        <v>803</v>
      </c>
      <c r="I773" s="1" t="s">
        <v>907</v>
      </c>
      <c r="J773" s="1" t="s">
        <v>907</v>
      </c>
      <c r="N773" s="4">
        <f t="shared" si="62"/>
        <v>56</v>
      </c>
      <c r="O773" s="4">
        <f t="shared" si="63"/>
        <v>59</v>
      </c>
      <c r="P773" s="4" t="str">
        <f t="shared" si="60"/>
        <v>803</v>
      </c>
    </row>
    <row r="774" spans="1:16" x14ac:dyDescent="0.25">
      <c r="A774" s="1">
        <v>2018</v>
      </c>
      <c r="B774" s="2" t="s">
        <v>917</v>
      </c>
      <c r="C774" s="1">
        <f>LEN(Table1[[#This Row],[Industry code (SIC)]])</f>
        <v>3</v>
      </c>
      <c r="D774" s="2" t="str">
        <f t="shared" si="61"/>
        <v>804</v>
      </c>
      <c r="E774" s="3" t="str">
        <f t="shared" si="64"/>
        <v>804 - OFFICES AND CLINICS OF OTHER HEALTH PRACTITIONERS</v>
      </c>
      <c r="F774" s="4" t="s">
        <v>0</v>
      </c>
      <c r="G774" s="1">
        <v>804</v>
      </c>
      <c r="H774" s="1" t="s">
        <v>907</v>
      </c>
      <c r="I774" s="1" t="s">
        <v>907</v>
      </c>
      <c r="J774" s="1" t="s">
        <v>907</v>
      </c>
      <c r="N774" s="4">
        <f t="shared" si="62"/>
        <v>61</v>
      </c>
      <c r="O774" s="4">
        <f t="shared" si="63"/>
        <v>64</v>
      </c>
      <c r="P774" s="4" t="str">
        <f t="shared" si="60"/>
        <v>804</v>
      </c>
    </row>
    <row r="775" spans="1:16" x14ac:dyDescent="0.25">
      <c r="A775" s="1">
        <v>2018</v>
      </c>
      <c r="B775" s="2" t="s">
        <v>917</v>
      </c>
      <c r="C775" s="1">
        <f>LEN(Table1[[#This Row],[Industry code (SIC)]])</f>
        <v>4</v>
      </c>
      <c r="D775" s="2" t="str">
        <f t="shared" si="61"/>
        <v>8042</v>
      </c>
      <c r="E775" s="3" t="str">
        <f t="shared" si="64"/>
        <v>8042 - OFFICES AND CLINICS OF OPTOMETRISTS</v>
      </c>
      <c r="F775" s="4" t="s">
        <v>1</v>
      </c>
      <c r="G775" s="1">
        <v>8042</v>
      </c>
      <c r="I775" s="1" t="s">
        <v>907</v>
      </c>
      <c r="J775" s="1" t="s">
        <v>907</v>
      </c>
      <c r="N775" s="4">
        <f t="shared" si="62"/>
        <v>47</v>
      </c>
      <c r="O775" s="4">
        <f t="shared" si="63"/>
        <v>51</v>
      </c>
      <c r="P775" s="4" t="str">
        <f t="shared" si="60"/>
        <v>8042</v>
      </c>
    </row>
    <row r="776" spans="1:16" x14ac:dyDescent="0.25">
      <c r="A776" s="1">
        <v>2018</v>
      </c>
      <c r="B776" s="2" t="s">
        <v>917</v>
      </c>
      <c r="C776" s="1">
        <f>LEN(Table1[[#This Row],[Industry code (SIC)]])</f>
        <v>4</v>
      </c>
      <c r="D776" s="2" t="str">
        <f t="shared" si="61"/>
        <v>8049</v>
      </c>
      <c r="E776" s="3" t="str">
        <f t="shared" si="64"/>
        <v>8049 - OFFICES AND CLINICS OF HEALTH PRACTITIONERS, NOT ELSEWHERE CLASSIFIED</v>
      </c>
      <c r="F776" s="4" t="s">
        <v>2</v>
      </c>
      <c r="G776" s="1">
        <v>8049</v>
      </c>
      <c r="H776" s="1" t="s">
        <v>907</v>
      </c>
      <c r="I776" s="1" t="s">
        <v>907</v>
      </c>
      <c r="J776" s="1" t="s">
        <v>907</v>
      </c>
      <c r="N776" s="4">
        <f t="shared" si="62"/>
        <v>81</v>
      </c>
      <c r="O776" s="4">
        <f t="shared" si="63"/>
        <v>85</v>
      </c>
      <c r="P776" s="4" t="str">
        <f t="shared" si="60"/>
        <v>8049</v>
      </c>
    </row>
    <row r="777" spans="1:16" x14ac:dyDescent="0.25">
      <c r="A777" s="1">
        <v>2018</v>
      </c>
      <c r="B777" s="2" t="s">
        <v>917</v>
      </c>
      <c r="C777" s="1">
        <f>LEN(Table1[[#This Row],[Industry code (SIC)]])</f>
        <v>3</v>
      </c>
      <c r="D777" s="2" t="str">
        <f t="shared" si="61"/>
        <v>805</v>
      </c>
      <c r="E777" s="3" t="str">
        <f t="shared" si="64"/>
        <v>805 - NURSING AND PERSONAL CARE FACILITIES</v>
      </c>
      <c r="F777" s="4" t="s">
        <v>3</v>
      </c>
      <c r="G777" s="1">
        <v>805</v>
      </c>
      <c r="H777" s="1" t="s">
        <v>907</v>
      </c>
      <c r="I777" s="1" t="s">
        <v>907</v>
      </c>
      <c r="J777" s="1" t="s">
        <v>907</v>
      </c>
      <c r="K777" s="1" t="s">
        <v>907</v>
      </c>
      <c r="N777" s="4">
        <f t="shared" si="62"/>
        <v>48</v>
      </c>
      <c r="O777" s="4">
        <f t="shared" si="63"/>
        <v>51</v>
      </c>
      <c r="P777" s="4" t="str">
        <f t="shared" si="60"/>
        <v>805</v>
      </c>
    </row>
    <row r="778" spans="1:16" x14ac:dyDescent="0.25">
      <c r="A778" s="1">
        <v>2018</v>
      </c>
      <c r="B778" s="2" t="s">
        <v>917</v>
      </c>
      <c r="C778" s="1">
        <f>LEN(Table1[[#This Row],[Industry code (SIC)]])</f>
        <v>4</v>
      </c>
      <c r="D778" s="2" t="str">
        <f t="shared" si="61"/>
        <v>8051</v>
      </c>
      <c r="E778" s="3" t="str">
        <f t="shared" si="64"/>
        <v>8051 - SKILLED NURSING CARE FACILITIES</v>
      </c>
      <c r="F778" s="4" t="s">
        <v>4</v>
      </c>
      <c r="G778" s="1">
        <v>8051</v>
      </c>
      <c r="H778" s="1" t="s">
        <v>907</v>
      </c>
      <c r="I778" s="1" t="s">
        <v>907</v>
      </c>
      <c r="J778" s="1" t="s">
        <v>907</v>
      </c>
      <c r="K778" s="1" t="s">
        <v>907</v>
      </c>
      <c r="N778" s="4">
        <f t="shared" si="62"/>
        <v>43</v>
      </c>
      <c r="O778" s="4">
        <f t="shared" si="63"/>
        <v>47</v>
      </c>
      <c r="P778" s="4" t="str">
        <f t="shared" si="60"/>
        <v>8051</v>
      </c>
    </row>
    <row r="779" spans="1:16" x14ac:dyDescent="0.25">
      <c r="A779" s="1">
        <v>2018</v>
      </c>
      <c r="B779" s="2" t="s">
        <v>917</v>
      </c>
      <c r="C779" s="1">
        <f>LEN(Table1[[#This Row],[Industry code (SIC)]])</f>
        <v>4</v>
      </c>
      <c r="D779" s="2" t="str">
        <f t="shared" si="61"/>
        <v>8052</v>
      </c>
      <c r="E779" s="3" t="str">
        <f t="shared" si="64"/>
        <v>8052 - INTERMEDIATE CARE FACILITIES</v>
      </c>
      <c r="F779" s="4" t="s">
        <v>5</v>
      </c>
      <c r="G779" s="1">
        <v>8052</v>
      </c>
      <c r="H779" s="1" t="s">
        <v>907</v>
      </c>
      <c r="I779" s="1" t="s">
        <v>907</v>
      </c>
      <c r="J779" s="1" t="s">
        <v>907</v>
      </c>
      <c r="N779" s="4">
        <f t="shared" si="62"/>
        <v>40</v>
      </c>
      <c r="O779" s="4">
        <f t="shared" si="63"/>
        <v>44</v>
      </c>
      <c r="P779" s="4" t="str">
        <f t="shared" si="60"/>
        <v>8052</v>
      </c>
    </row>
    <row r="780" spans="1:16" x14ac:dyDescent="0.25">
      <c r="A780" s="1">
        <v>2018</v>
      </c>
      <c r="B780" s="2" t="s">
        <v>917</v>
      </c>
      <c r="C780" s="1">
        <f>LEN(Table1[[#This Row],[Industry code (SIC)]])</f>
        <v>4</v>
      </c>
      <c r="D780" s="2" t="str">
        <f t="shared" si="61"/>
        <v>8059</v>
      </c>
      <c r="E780" s="3" t="str">
        <f t="shared" si="64"/>
        <v>8059 - NURSING AND PERSONAL CARE FACILITIES, NOT ELSEWHERE CLASSIFIED</v>
      </c>
      <c r="F780" s="4" t="s">
        <v>6</v>
      </c>
      <c r="G780" s="1">
        <v>8059</v>
      </c>
      <c r="H780" s="1" t="s">
        <v>907</v>
      </c>
      <c r="I780" s="1" t="s">
        <v>907</v>
      </c>
      <c r="J780" s="1" t="s">
        <v>907</v>
      </c>
      <c r="N780" s="4">
        <f t="shared" si="62"/>
        <v>74</v>
      </c>
      <c r="O780" s="4">
        <f t="shared" si="63"/>
        <v>78</v>
      </c>
      <c r="P780" s="4" t="str">
        <f t="shared" si="60"/>
        <v>8059</v>
      </c>
    </row>
    <row r="781" spans="1:16" x14ac:dyDescent="0.25">
      <c r="A781" s="1">
        <v>2018</v>
      </c>
      <c r="B781" s="2" t="s">
        <v>917</v>
      </c>
      <c r="C781" s="1">
        <f>LEN(Table1[[#This Row],[Industry code (SIC)]])</f>
        <v>3</v>
      </c>
      <c r="D781" s="2" t="str">
        <f t="shared" si="61"/>
        <v>806</v>
      </c>
      <c r="E781" s="3" t="str">
        <f t="shared" si="64"/>
        <v>806 - HOSPITALS</v>
      </c>
      <c r="F781" s="4" t="s">
        <v>7</v>
      </c>
      <c r="G781" s="1">
        <v>806</v>
      </c>
      <c r="H781" s="1" t="s">
        <v>907</v>
      </c>
      <c r="I781" s="1" t="s">
        <v>907</v>
      </c>
      <c r="J781" s="1" t="s">
        <v>907</v>
      </c>
      <c r="K781" s="1" t="s">
        <v>907</v>
      </c>
      <c r="N781" s="4">
        <f t="shared" si="62"/>
        <v>21</v>
      </c>
      <c r="O781" s="4">
        <f t="shared" si="63"/>
        <v>24</v>
      </c>
      <c r="P781" s="4" t="str">
        <f t="shared" si="60"/>
        <v>806</v>
      </c>
    </row>
    <row r="782" spans="1:16" x14ac:dyDescent="0.25">
      <c r="A782" s="1">
        <v>2018</v>
      </c>
      <c r="B782" s="2" t="s">
        <v>917</v>
      </c>
      <c r="C782" s="1">
        <f>LEN(Table1[[#This Row],[Industry code (SIC)]])</f>
        <v>4</v>
      </c>
      <c r="D782" s="2" t="str">
        <f t="shared" si="61"/>
        <v>8062</v>
      </c>
      <c r="E782" s="3" t="str">
        <f t="shared" si="64"/>
        <v>8062 - GENERAL MEDICAL AND SURGICAL HOSPITALS</v>
      </c>
      <c r="F782" s="4" t="s">
        <v>8</v>
      </c>
      <c r="G782" s="1">
        <v>8062</v>
      </c>
      <c r="H782" s="1" t="s">
        <v>907</v>
      </c>
      <c r="I782" s="1" t="s">
        <v>907</v>
      </c>
      <c r="J782" s="1" t="s">
        <v>907</v>
      </c>
      <c r="K782" s="1" t="s">
        <v>907</v>
      </c>
      <c r="N782" s="4">
        <f t="shared" si="62"/>
        <v>50</v>
      </c>
      <c r="O782" s="4">
        <f t="shared" si="63"/>
        <v>54</v>
      </c>
      <c r="P782" s="4" t="str">
        <f t="shared" si="60"/>
        <v>8062</v>
      </c>
    </row>
    <row r="783" spans="1:16" x14ac:dyDescent="0.25">
      <c r="A783" s="1">
        <v>2018</v>
      </c>
      <c r="B783" s="2" t="s">
        <v>917</v>
      </c>
      <c r="C783" s="1">
        <f>LEN(Table1[[#This Row],[Industry code (SIC)]])</f>
        <v>4</v>
      </c>
      <c r="D783" s="2" t="str">
        <f t="shared" si="61"/>
        <v>8063</v>
      </c>
      <c r="E783" s="3" t="str">
        <f t="shared" si="64"/>
        <v>8063 - PSYCHIATRIC HOSPITALS</v>
      </c>
      <c r="F783" s="4" t="s">
        <v>9</v>
      </c>
      <c r="G783" s="1">
        <v>8063</v>
      </c>
      <c r="H783" s="1" t="s">
        <v>907</v>
      </c>
      <c r="I783" s="1" t="s">
        <v>907</v>
      </c>
      <c r="J783" s="1" t="s">
        <v>907</v>
      </c>
      <c r="N783" s="4">
        <f t="shared" si="62"/>
        <v>33</v>
      </c>
      <c r="O783" s="4">
        <f t="shared" si="63"/>
        <v>37</v>
      </c>
      <c r="P783" s="4" t="str">
        <f t="shared" si="60"/>
        <v>8063</v>
      </c>
    </row>
    <row r="784" spans="1:16" x14ac:dyDescent="0.25">
      <c r="A784" s="1">
        <v>2018</v>
      </c>
      <c r="B784" s="2" t="s">
        <v>917</v>
      </c>
      <c r="C784" s="1">
        <f>LEN(Table1[[#This Row],[Industry code (SIC)]])</f>
        <v>4</v>
      </c>
      <c r="D784" s="2" t="str">
        <f t="shared" si="61"/>
        <v>8069</v>
      </c>
      <c r="E784" s="3" t="str">
        <f t="shared" si="64"/>
        <v>8069 - SPECIALTY HOSPITALS, EXCEPT PSYCHIATRIC</v>
      </c>
      <c r="F784" s="4" t="s">
        <v>10</v>
      </c>
      <c r="G784" s="1">
        <v>8069</v>
      </c>
      <c r="H784" s="1" t="s">
        <v>907</v>
      </c>
      <c r="I784" s="1" t="s">
        <v>907</v>
      </c>
      <c r="J784" s="1" t="s">
        <v>907</v>
      </c>
      <c r="N784" s="4">
        <f t="shared" si="62"/>
        <v>51</v>
      </c>
      <c r="O784" s="4">
        <f t="shared" si="63"/>
        <v>55</v>
      </c>
      <c r="P784" s="4" t="str">
        <f t="shared" si="60"/>
        <v>8069</v>
      </c>
    </row>
    <row r="785" spans="1:16" x14ac:dyDescent="0.25">
      <c r="A785" s="1">
        <v>2018</v>
      </c>
      <c r="B785" s="2" t="s">
        <v>917</v>
      </c>
      <c r="C785" s="1">
        <f>LEN(Table1[[#This Row],[Industry code (SIC)]])</f>
        <v>3</v>
      </c>
      <c r="D785" s="2" t="str">
        <f t="shared" si="61"/>
        <v>807</v>
      </c>
      <c r="E785" s="3" t="str">
        <f t="shared" si="64"/>
        <v>807 - MEDICAL AND DENTAL LABORATORIES</v>
      </c>
      <c r="F785" s="4" t="s">
        <v>11</v>
      </c>
      <c r="G785" s="1">
        <v>807</v>
      </c>
      <c r="H785" s="1" t="s">
        <v>907</v>
      </c>
      <c r="I785" s="1" t="s">
        <v>907</v>
      </c>
      <c r="J785" s="1" t="s">
        <v>907</v>
      </c>
      <c r="N785" s="4">
        <f t="shared" si="62"/>
        <v>43</v>
      </c>
      <c r="O785" s="4">
        <f t="shared" si="63"/>
        <v>46</v>
      </c>
      <c r="P785" s="4" t="str">
        <f t="shared" si="60"/>
        <v>807</v>
      </c>
    </row>
    <row r="786" spans="1:16" x14ac:dyDescent="0.25">
      <c r="A786" s="1">
        <v>2018</v>
      </c>
      <c r="B786" s="2" t="s">
        <v>917</v>
      </c>
      <c r="C786" s="1">
        <f>LEN(Table1[[#This Row],[Industry code (SIC)]])</f>
        <v>4</v>
      </c>
      <c r="D786" s="2" t="str">
        <f t="shared" si="61"/>
        <v>8071</v>
      </c>
      <c r="E786" s="3" t="str">
        <f t="shared" si="64"/>
        <v>8071 - MEDICAL LABORATORIES</v>
      </c>
      <c r="F786" s="4" t="s">
        <v>12</v>
      </c>
      <c r="G786" s="1">
        <v>8071</v>
      </c>
      <c r="H786" s="1" t="s">
        <v>907</v>
      </c>
      <c r="I786" s="1" t="s">
        <v>907</v>
      </c>
      <c r="J786" s="1" t="s">
        <v>907</v>
      </c>
      <c r="N786" s="4">
        <f t="shared" si="62"/>
        <v>32</v>
      </c>
      <c r="O786" s="4">
        <f t="shared" si="63"/>
        <v>36</v>
      </c>
      <c r="P786" s="4" t="str">
        <f t="shared" si="60"/>
        <v>8071</v>
      </c>
    </row>
    <row r="787" spans="1:16" x14ac:dyDescent="0.25">
      <c r="A787" s="1">
        <v>2018</v>
      </c>
      <c r="B787" s="2" t="s">
        <v>917</v>
      </c>
      <c r="C787" s="1">
        <f>LEN(Table1[[#This Row],[Industry code (SIC)]])</f>
        <v>4</v>
      </c>
      <c r="D787" s="2" t="str">
        <f t="shared" si="61"/>
        <v>8072</v>
      </c>
      <c r="E787" s="3" t="str">
        <f t="shared" si="64"/>
        <v>8072 - DENTAL LABORATORIES</v>
      </c>
      <c r="F787" s="4" t="s">
        <v>13</v>
      </c>
      <c r="G787" s="1">
        <v>8072</v>
      </c>
      <c r="I787" s="1" t="s">
        <v>907</v>
      </c>
      <c r="J787" s="1" t="s">
        <v>907</v>
      </c>
      <c r="N787" s="4">
        <f t="shared" si="62"/>
        <v>31</v>
      </c>
      <c r="O787" s="4">
        <f t="shared" si="63"/>
        <v>35</v>
      </c>
      <c r="P787" s="4" t="str">
        <f t="shared" si="60"/>
        <v>8072</v>
      </c>
    </row>
    <row r="788" spans="1:16" x14ac:dyDescent="0.25">
      <c r="A788" s="1">
        <v>2018</v>
      </c>
      <c r="B788" s="2" t="s">
        <v>917</v>
      </c>
      <c r="C788" s="1">
        <f>LEN(Table1[[#This Row],[Industry code (SIC)]])</f>
        <v>3</v>
      </c>
      <c r="D788" s="2" t="str">
        <f t="shared" si="61"/>
        <v>808</v>
      </c>
      <c r="E788" s="3" t="str">
        <f t="shared" si="64"/>
        <v>808 - HOME HEALTH CARE SERVICES</v>
      </c>
      <c r="F788" s="4" t="s">
        <v>14</v>
      </c>
      <c r="G788" s="1">
        <v>808</v>
      </c>
      <c r="H788" s="1" t="s">
        <v>907</v>
      </c>
      <c r="I788" s="1" t="s">
        <v>907</v>
      </c>
      <c r="J788" s="1" t="s">
        <v>907</v>
      </c>
      <c r="N788" s="4">
        <f t="shared" si="62"/>
        <v>37</v>
      </c>
      <c r="O788" s="4">
        <f t="shared" si="63"/>
        <v>40</v>
      </c>
      <c r="P788" s="4" t="str">
        <f t="shared" si="60"/>
        <v>808</v>
      </c>
    </row>
    <row r="789" spans="1:16" x14ac:dyDescent="0.25">
      <c r="A789" s="1">
        <v>2018</v>
      </c>
      <c r="B789" s="2" t="s">
        <v>917</v>
      </c>
      <c r="C789" s="1">
        <f>LEN(Table1[[#This Row],[Industry code (SIC)]])</f>
        <v>4</v>
      </c>
      <c r="D789" s="2" t="str">
        <f t="shared" si="61"/>
        <v>8082</v>
      </c>
      <c r="E789" s="3" t="str">
        <f t="shared" si="64"/>
        <v>8082 - HOME HEALTH CARE SERVICES</v>
      </c>
      <c r="F789" s="4" t="s">
        <v>15</v>
      </c>
      <c r="G789" s="1">
        <v>8082</v>
      </c>
      <c r="H789" s="1" t="s">
        <v>907</v>
      </c>
      <c r="I789" s="1" t="s">
        <v>907</v>
      </c>
      <c r="J789" s="1" t="s">
        <v>907</v>
      </c>
      <c r="N789" s="4">
        <f t="shared" si="62"/>
        <v>37</v>
      </c>
      <c r="O789" s="4">
        <f t="shared" si="63"/>
        <v>41</v>
      </c>
      <c r="P789" s="4" t="str">
        <f t="shared" si="60"/>
        <v>8082</v>
      </c>
    </row>
    <row r="790" spans="1:16" x14ac:dyDescent="0.25">
      <c r="A790" s="1">
        <v>2018</v>
      </c>
      <c r="B790" s="2" t="s">
        <v>917</v>
      </c>
      <c r="C790" s="1">
        <f>LEN(Table1[[#This Row],[Industry code (SIC)]])</f>
        <v>3</v>
      </c>
      <c r="D790" s="2" t="str">
        <f t="shared" si="61"/>
        <v>809</v>
      </c>
      <c r="E790" s="3" t="str">
        <f t="shared" si="64"/>
        <v>809 - MISCELLANEOUS HEALTH AND ALLIED SERVICES, NOT</v>
      </c>
      <c r="F790" s="4" t="s">
        <v>16</v>
      </c>
      <c r="G790" s="1">
        <v>809</v>
      </c>
      <c r="H790" s="1" t="s">
        <v>907</v>
      </c>
      <c r="I790" s="1" t="s">
        <v>907</v>
      </c>
      <c r="J790" s="1" t="s">
        <v>907</v>
      </c>
      <c r="K790" s="1" t="s">
        <v>907</v>
      </c>
      <c r="N790" s="4">
        <f t="shared" si="62"/>
        <v>57</v>
      </c>
      <c r="O790" s="4">
        <f t="shared" si="63"/>
        <v>60</v>
      </c>
      <c r="P790" s="4" t="str">
        <f t="shared" si="60"/>
        <v>809</v>
      </c>
    </row>
    <row r="791" spans="1:16" x14ac:dyDescent="0.25">
      <c r="A791" s="1">
        <v>2018</v>
      </c>
      <c r="B791" s="2" t="s">
        <v>917</v>
      </c>
      <c r="C791" s="1">
        <f>LEN(Table1[[#This Row],[Industry code (SIC)]])</f>
        <v>4</v>
      </c>
      <c r="D791" s="2" t="str">
        <f t="shared" si="61"/>
        <v>8092</v>
      </c>
      <c r="E791" s="3" t="str">
        <f t="shared" si="64"/>
        <v>8092 - KIDNEY DIALYSIS CENTERS</v>
      </c>
      <c r="F791" s="4" t="s">
        <v>17</v>
      </c>
      <c r="G791" s="1">
        <v>8092</v>
      </c>
      <c r="H791" s="1" t="s">
        <v>907</v>
      </c>
      <c r="I791" s="1" t="s">
        <v>907</v>
      </c>
      <c r="J791" s="1" t="s">
        <v>907</v>
      </c>
      <c r="N791" s="4">
        <f t="shared" si="62"/>
        <v>35</v>
      </c>
      <c r="O791" s="4">
        <f t="shared" si="63"/>
        <v>39</v>
      </c>
      <c r="P791" s="4" t="str">
        <f t="shared" si="60"/>
        <v>8092</v>
      </c>
    </row>
    <row r="792" spans="1:16" x14ac:dyDescent="0.25">
      <c r="A792" s="1">
        <v>2018</v>
      </c>
      <c r="B792" s="2" t="s">
        <v>917</v>
      </c>
      <c r="C792" s="1">
        <f>LEN(Table1[[#This Row],[Industry code (SIC)]])</f>
        <v>4</v>
      </c>
      <c r="D792" s="2" t="str">
        <f t="shared" si="61"/>
        <v>8093</v>
      </c>
      <c r="E792" s="3" t="str">
        <f t="shared" si="64"/>
        <v>8093 - SPECIALTY OUTPATIENT FACILITIES, NOT ELSEWHERE CLASSIFIED</v>
      </c>
      <c r="F792" s="4" t="s">
        <v>18</v>
      </c>
      <c r="G792" s="1">
        <v>8093</v>
      </c>
      <c r="I792" s="1" t="s">
        <v>907</v>
      </c>
      <c r="J792" s="1" t="s">
        <v>907</v>
      </c>
      <c r="N792" s="4">
        <f t="shared" si="62"/>
        <v>69</v>
      </c>
      <c r="O792" s="4">
        <f t="shared" si="63"/>
        <v>73</v>
      </c>
      <c r="P792" s="4" t="str">
        <f t="shared" si="60"/>
        <v>8093</v>
      </c>
    </row>
    <row r="793" spans="1:16" x14ac:dyDescent="0.25">
      <c r="A793" s="1">
        <v>2018</v>
      </c>
      <c r="B793" s="2" t="s">
        <v>917</v>
      </c>
      <c r="C793" s="1">
        <f>LEN(Table1[[#This Row],[Industry code (SIC)]])</f>
        <v>4</v>
      </c>
      <c r="D793" s="2" t="str">
        <f t="shared" si="61"/>
        <v>8099</v>
      </c>
      <c r="E793" s="3" t="str">
        <f t="shared" si="64"/>
        <v>8099 - HEALTH AND ALLIED SERVICES, NOT ELSEWHERE CLASSIFIED</v>
      </c>
      <c r="F793" s="4" t="s">
        <v>19</v>
      </c>
      <c r="G793" s="1">
        <v>8099</v>
      </c>
      <c r="H793" s="1" t="s">
        <v>907</v>
      </c>
      <c r="I793" s="1" t="s">
        <v>907</v>
      </c>
      <c r="J793" s="1" t="s">
        <v>907</v>
      </c>
      <c r="K793" s="1" t="s">
        <v>907</v>
      </c>
      <c r="N793" s="4">
        <f t="shared" si="62"/>
        <v>64</v>
      </c>
      <c r="O793" s="4">
        <f t="shared" si="63"/>
        <v>68</v>
      </c>
      <c r="P793" s="4" t="str">
        <f t="shared" si="60"/>
        <v>8099</v>
      </c>
    </row>
    <row r="794" spans="1:16" x14ac:dyDescent="0.25">
      <c r="A794" s="1">
        <v>2018</v>
      </c>
      <c r="B794" s="2" t="s">
        <v>923</v>
      </c>
      <c r="C794" s="1">
        <f>LEN(Table1[[#This Row],[Industry code (SIC)]])</f>
        <v>2</v>
      </c>
      <c r="D794" s="2" t="str">
        <f t="shared" si="61"/>
        <v>81</v>
      </c>
      <c r="E794" s="3" t="str">
        <f t="shared" si="64"/>
        <v>81 - LEGAL SERVICES</v>
      </c>
      <c r="F794" s="4" t="s">
        <v>20</v>
      </c>
      <c r="G794" s="1">
        <v>81</v>
      </c>
      <c r="H794" s="1" t="s">
        <v>907</v>
      </c>
      <c r="I794" s="1" t="s">
        <v>907</v>
      </c>
      <c r="J794" s="1" t="s">
        <v>907</v>
      </c>
      <c r="K794" s="1" t="s">
        <v>907</v>
      </c>
      <c r="N794" s="4">
        <f t="shared" si="62"/>
        <v>26</v>
      </c>
      <c r="O794" s="4">
        <f t="shared" si="63"/>
        <v>28</v>
      </c>
      <c r="P794" s="4" t="str">
        <f t="shared" si="60"/>
        <v>81</v>
      </c>
    </row>
    <row r="795" spans="1:16" x14ac:dyDescent="0.25">
      <c r="A795" s="1">
        <v>2018</v>
      </c>
      <c r="B795" s="2" t="s">
        <v>923</v>
      </c>
      <c r="C795" s="1">
        <f>LEN(Table1[[#This Row],[Industry code (SIC)]])</f>
        <v>3</v>
      </c>
      <c r="D795" s="2" t="str">
        <f t="shared" si="61"/>
        <v>811</v>
      </c>
      <c r="E795" s="3" t="str">
        <f t="shared" si="64"/>
        <v>811 - LEGAL SERVICES</v>
      </c>
      <c r="F795" s="4" t="s">
        <v>21</v>
      </c>
      <c r="G795" s="1">
        <v>811</v>
      </c>
      <c r="H795" s="1" t="s">
        <v>907</v>
      </c>
      <c r="I795" s="1" t="s">
        <v>907</v>
      </c>
      <c r="J795" s="1" t="s">
        <v>907</v>
      </c>
      <c r="K795" s="1" t="s">
        <v>907</v>
      </c>
      <c r="N795" s="4">
        <f t="shared" si="62"/>
        <v>26</v>
      </c>
      <c r="O795" s="4">
        <f t="shared" si="63"/>
        <v>29</v>
      </c>
      <c r="P795" s="4" t="str">
        <f t="shared" si="60"/>
        <v>811</v>
      </c>
    </row>
    <row r="796" spans="1:16" x14ac:dyDescent="0.25">
      <c r="A796" s="1">
        <v>2018</v>
      </c>
      <c r="B796" s="2" t="s">
        <v>923</v>
      </c>
      <c r="C796" s="1">
        <f>LEN(Table1[[#This Row],[Industry code (SIC)]])</f>
        <v>4</v>
      </c>
      <c r="D796" s="2" t="str">
        <f t="shared" si="61"/>
        <v>8111</v>
      </c>
      <c r="E796" s="3" t="str">
        <f t="shared" si="64"/>
        <v>8111 - LEGAL SERVICES</v>
      </c>
      <c r="F796" s="4" t="s">
        <v>22</v>
      </c>
      <c r="G796" s="1">
        <v>8111</v>
      </c>
      <c r="H796" s="1" t="s">
        <v>907</v>
      </c>
      <c r="I796" s="1" t="s">
        <v>907</v>
      </c>
      <c r="J796" s="1" t="s">
        <v>907</v>
      </c>
      <c r="K796" s="1" t="s">
        <v>907</v>
      </c>
      <c r="N796" s="4">
        <f t="shared" si="62"/>
        <v>26</v>
      </c>
      <c r="O796" s="4">
        <f t="shared" si="63"/>
        <v>30</v>
      </c>
      <c r="P796" s="4" t="str">
        <f t="shared" si="60"/>
        <v>8111</v>
      </c>
    </row>
    <row r="797" spans="1:16" x14ac:dyDescent="0.25">
      <c r="A797" s="1">
        <v>2018</v>
      </c>
      <c r="B797" s="2" t="s">
        <v>918</v>
      </c>
      <c r="C797" s="1">
        <f>LEN(Table1[[#This Row],[Industry code (SIC)]])</f>
        <v>2</v>
      </c>
      <c r="D797" s="2" t="str">
        <f t="shared" si="61"/>
        <v>82</v>
      </c>
      <c r="E797" s="3" t="str">
        <f t="shared" si="64"/>
        <v>82 - EDUCATIONAL SERVICES</v>
      </c>
      <c r="F797" s="4" t="s">
        <v>23</v>
      </c>
      <c r="G797" s="1">
        <v>82</v>
      </c>
      <c r="H797" s="1" t="s">
        <v>907</v>
      </c>
      <c r="I797" s="1" t="s">
        <v>907</v>
      </c>
      <c r="J797" s="1" t="s">
        <v>907</v>
      </c>
      <c r="K797" s="1" t="s">
        <v>907</v>
      </c>
      <c r="N797" s="4">
        <f t="shared" si="62"/>
        <v>32</v>
      </c>
      <c r="O797" s="4">
        <f t="shared" si="63"/>
        <v>34</v>
      </c>
      <c r="P797" s="4" t="str">
        <f t="shared" si="60"/>
        <v>82</v>
      </c>
    </row>
    <row r="798" spans="1:16" x14ac:dyDescent="0.25">
      <c r="A798" s="1">
        <v>2018</v>
      </c>
      <c r="B798" s="2" t="s">
        <v>918</v>
      </c>
      <c r="C798" s="1">
        <f>LEN(Table1[[#This Row],[Industry code (SIC)]])</f>
        <v>3</v>
      </c>
      <c r="D798" s="2" t="str">
        <f t="shared" si="61"/>
        <v>821</v>
      </c>
      <c r="E798" s="3" t="str">
        <f t="shared" si="64"/>
        <v>821 - ELEMENTARY AND SECONDARY SCHOOLS</v>
      </c>
      <c r="F798" s="4" t="s">
        <v>24</v>
      </c>
      <c r="G798" s="1">
        <v>821</v>
      </c>
      <c r="H798" s="1" t="s">
        <v>907</v>
      </c>
      <c r="I798" s="1" t="s">
        <v>907</v>
      </c>
      <c r="J798" s="1" t="s">
        <v>907</v>
      </c>
      <c r="K798" s="1" t="s">
        <v>907</v>
      </c>
      <c r="N798" s="4">
        <f t="shared" si="62"/>
        <v>44</v>
      </c>
      <c r="O798" s="4">
        <f t="shared" si="63"/>
        <v>47</v>
      </c>
      <c r="P798" s="4" t="str">
        <f t="shared" si="60"/>
        <v>821</v>
      </c>
    </row>
    <row r="799" spans="1:16" x14ac:dyDescent="0.25">
      <c r="A799" s="1">
        <v>2018</v>
      </c>
      <c r="B799" s="2" t="s">
        <v>918</v>
      </c>
      <c r="C799" s="1">
        <f>LEN(Table1[[#This Row],[Industry code (SIC)]])</f>
        <v>4</v>
      </c>
      <c r="D799" s="2" t="str">
        <f t="shared" si="61"/>
        <v>8211</v>
      </c>
      <c r="E799" s="3" t="str">
        <f t="shared" si="64"/>
        <v>8211 - ELEMENTARY AND SECONDARY SCHOOLS</v>
      </c>
      <c r="F799" s="4" t="s">
        <v>25</v>
      </c>
      <c r="G799" s="1">
        <v>8211</v>
      </c>
      <c r="H799" s="1" t="s">
        <v>907</v>
      </c>
      <c r="I799" s="1" t="s">
        <v>907</v>
      </c>
      <c r="J799" s="1" t="s">
        <v>907</v>
      </c>
      <c r="K799" s="1" t="s">
        <v>907</v>
      </c>
      <c r="N799" s="4">
        <f t="shared" si="62"/>
        <v>44</v>
      </c>
      <c r="O799" s="4">
        <f t="shared" si="63"/>
        <v>48</v>
      </c>
      <c r="P799" s="4" t="str">
        <f t="shared" si="60"/>
        <v>8211</v>
      </c>
    </row>
    <row r="800" spans="1:16" x14ac:dyDescent="0.25">
      <c r="A800" s="1">
        <v>2018</v>
      </c>
      <c r="B800" s="2" t="s">
        <v>918</v>
      </c>
      <c r="C800" s="1">
        <f>LEN(Table1[[#This Row],[Industry code (SIC)]])</f>
        <v>3</v>
      </c>
      <c r="D800" s="2" t="str">
        <f t="shared" si="61"/>
        <v>822</v>
      </c>
      <c r="E800" s="3" t="str">
        <f t="shared" si="64"/>
        <v>822 - COLLEGES, UNIVERSITIES, PROFESSIONAL SCHOOLS, AND</v>
      </c>
      <c r="F800" s="4" t="s">
        <v>26</v>
      </c>
      <c r="G800" s="1">
        <v>822</v>
      </c>
      <c r="H800" s="1" t="s">
        <v>907</v>
      </c>
      <c r="I800" s="1" t="s">
        <v>907</v>
      </c>
      <c r="J800" s="1" t="s">
        <v>907</v>
      </c>
      <c r="K800" s="1" t="s">
        <v>907</v>
      </c>
      <c r="N800" s="4">
        <f t="shared" si="62"/>
        <v>61</v>
      </c>
      <c r="O800" s="4">
        <f t="shared" si="63"/>
        <v>64</v>
      </c>
      <c r="P800" s="4" t="str">
        <f t="shared" si="60"/>
        <v>822</v>
      </c>
    </row>
    <row r="801" spans="1:16" x14ac:dyDescent="0.25">
      <c r="A801" s="1">
        <v>2018</v>
      </c>
      <c r="B801" s="2" t="s">
        <v>918</v>
      </c>
      <c r="C801" s="1">
        <f>LEN(Table1[[#This Row],[Industry code (SIC)]])</f>
        <v>4</v>
      </c>
      <c r="D801" s="2" t="str">
        <f t="shared" si="61"/>
        <v>8221</v>
      </c>
      <c r="E801" s="3" t="str">
        <f t="shared" si="64"/>
        <v>8221 - COLLEGES, UNIVERSITIES, AND PROFESSIONAL SCHOOLS</v>
      </c>
      <c r="F801" s="4" t="s">
        <v>27</v>
      </c>
      <c r="G801" s="1">
        <v>8221</v>
      </c>
      <c r="H801" s="1" t="s">
        <v>907</v>
      </c>
      <c r="I801" s="1" t="s">
        <v>907</v>
      </c>
      <c r="J801" s="1" t="s">
        <v>907</v>
      </c>
      <c r="K801" s="1" t="s">
        <v>907</v>
      </c>
      <c r="N801" s="4">
        <f t="shared" si="62"/>
        <v>60</v>
      </c>
      <c r="O801" s="4">
        <f t="shared" si="63"/>
        <v>64</v>
      </c>
      <c r="P801" s="4" t="str">
        <f t="shared" si="60"/>
        <v>8221</v>
      </c>
    </row>
    <row r="802" spans="1:16" x14ac:dyDescent="0.25">
      <c r="A802" s="1">
        <v>2018</v>
      </c>
      <c r="B802" s="2" t="s">
        <v>918</v>
      </c>
      <c r="C802" s="1">
        <f>LEN(Table1[[#This Row],[Industry code (SIC)]])</f>
        <v>4</v>
      </c>
      <c r="D802" s="2" t="str">
        <f t="shared" si="61"/>
        <v>8222</v>
      </c>
      <c r="E802" s="3" t="str">
        <f t="shared" si="64"/>
        <v>8222 - JUNIOR COLLEGES AND TECHNICAL INSTITUTES</v>
      </c>
      <c r="F802" s="4" t="s">
        <v>28</v>
      </c>
      <c r="G802" s="1">
        <v>8222</v>
      </c>
      <c r="I802" s="1" t="s">
        <v>907</v>
      </c>
      <c r="J802" s="1" t="s">
        <v>907</v>
      </c>
      <c r="N802" s="4">
        <f t="shared" si="62"/>
        <v>52</v>
      </c>
      <c r="O802" s="4">
        <f t="shared" si="63"/>
        <v>56</v>
      </c>
      <c r="P802" s="4" t="str">
        <f t="shared" si="60"/>
        <v>8222</v>
      </c>
    </row>
    <row r="803" spans="1:16" x14ac:dyDescent="0.25">
      <c r="A803" s="1">
        <v>2018</v>
      </c>
      <c r="B803" s="2" t="s">
        <v>918</v>
      </c>
      <c r="C803" s="1">
        <f>LEN(Table1[[#This Row],[Industry code (SIC)]])</f>
        <v>3</v>
      </c>
      <c r="D803" s="2" t="str">
        <f t="shared" si="61"/>
        <v>823</v>
      </c>
      <c r="E803" s="3" t="str">
        <f t="shared" si="64"/>
        <v>823 - LIBRARIES</v>
      </c>
      <c r="F803" s="4" t="s">
        <v>29</v>
      </c>
      <c r="G803" s="1">
        <v>823</v>
      </c>
      <c r="I803" s="1" t="s">
        <v>907</v>
      </c>
      <c r="J803" s="1" t="s">
        <v>907</v>
      </c>
      <c r="N803" s="4">
        <f t="shared" si="62"/>
        <v>21</v>
      </c>
      <c r="O803" s="4">
        <f t="shared" si="63"/>
        <v>24</v>
      </c>
      <c r="P803" s="4" t="str">
        <f t="shared" si="60"/>
        <v>823</v>
      </c>
    </row>
    <row r="804" spans="1:16" x14ac:dyDescent="0.25">
      <c r="A804" s="1">
        <v>2018</v>
      </c>
      <c r="B804" s="2" t="s">
        <v>918</v>
      </c>
      <c r="C804" s="1">
        <f>LEN(Table1[[#This Row],[Industry code (SIC)]])</f>
        <v>4</v>
      </c>
      <c r="D804" s="2" t="str">
        <f t="shared" si="61"/>
        <v>8231</v>
      </c>
      <c r="E804" s="3" t="str">
        <f t="shared" si="64"/>
        <v>8231 - LIBRARIES</v>
      </c>
      <c r="F804" s="4" t="s">
        <v>30</v>
      </c>
      <c r="G804" s="1">
        <v>8231</v>
      </c>
      <c r="I804" s="1" t="s">
        <v>907</v>
      </c>
      <c r="J804" s="1" t="s">
        <v>907</v>
      </c>
      <c r="N804" s="4">
        <f t="shared" si="62"/>
        <v>21</v>
      </c>
      <c r="O804" s="4">
        <f t="shared" si="63"/>
        <v>25</v>
      </c>
      <c r="P804" s="4" t="str">
        <f t="shared" si="60"/>
        <v>8231</v>
      </c>
    </row>
    <row r="805" spans="1:16" x14ac:dyDescent="0.25">
      <c r="A805" s="1">
        <v>2018</v>
      </c>
      <c r="B805" s="2" t="s">
        <v>918</v>
      </c>
      <c r="C805" s="1">
        <f>LEN(Table1[[#This Row],[Industry code (SIC)]])</f>
        <v>3</v>
      </c>
      <c r="D805" s="2" t="str">
        <f t="shared" si="61"/>
        <v>824</v>
      </c>
      <c r="E805" s="3" t="str">
        <f t="shared" si="64"/>
        <v>824 - VOCATIONAL SCHOOLS</v>
      </c>
      <c r="F805" s="4" t="s">
        <v>31</v>
      </c>
      <c r="G805" s="1">
        <v>824</v>
      </c>
      <c r="H805" s="1" t="s">
        <v>907</v>
      </c>
      <c r="I805" s="1" t="s">
        <v>907</v>
      </c>
      <c r="J805" s="1" t="s">
        <v>907</v>
      </c>
      <c r="N805" s="4">
        <f t="shared" si="62"/>
        <v>30</v>
      </c>
      <c r="O805" s="4">
        <f t="shared" si="63"/>
        <v>33</v>
      </c>
      <c r="P805" s="4" t="str">
        <f t="shared" si="60"/>
        <v>824</v>
      </c>
    </row>
    <row r="806" spans="1:16" x14ac:dyDescent="0.25">
      <c r="A806" s="1">
        <v>2018</v>
      </c>
      <c r="B806" s="2" t="s">
        <v>918</v>
      </c>
      <c r="C806" s="1">
        <f>LEN(Table1[[#This Row],[Industry code (SIC)]])</f>
        <v>4</v>
      </c>
      <c r="D806" s="2" t="str">
        <f t="shared" si="61"/>
        <v>8249</v>
      </c>
      <c r="E806" s="3" t="str">
        <f t="shared" si="64"/>
        <v>8249 - VOCATIONAL SCHOOLS, NOT ELSEWHERE CLASSIFIED</v>
      </c>
      <c r="F806" s="4" t="s">
        <v>32</v>
      </c>
      <c r="G806" s="1">
        <v>8249</v>
      </c>
      <c r="H806" s="1" t="s">
        <v>907</v>
      </c>
      <c r="I806" s="1" t="s">
        <v>907</v>
      </c>
      <c r="J806" s="1" t="s">
        <v>907</v>
      </c>
      <c r="N806" s="4">
        <f t="shared" si="62"/>
        <v>56</v>
      </c>
      <c r="O806" s="4">
        <f t="shared" si="63"/>
        <v>60</v>
      </c>
      <c r="P806" s="4" t="str">
        <f t="shared" si="60"/>
        <v>8249</v>
      </c>
    </row>
    <row r="807" spans="1:16" x14ac:dyDescent="0.25">
      <c r="A807" s="1">
        <v>2018</v>
      </c>
      <c r="B807" s="2" t="s">
        <v>918</v>
      </c>
      <c r="C807" s="1">
        <f>LEN(Table1[[#This Row],[Industry code (SIC)]])</f>
        <v>3</v>
      </c>
      <c r="D807" s="2" t="str">
        <f t="shared" si="61"/>
        <v>829</v>
      </c>
      <c r="E807" s="3" t="str">
        <f t="shared" si="64"/>
        <v>829 - SCHOOLS AND EDUCATIONAL SERVICES, NOT ELSEWHERE</v>
      </c>
      <c r="F807" s="4" t="s">
        <v>33</v>
      </c>
      <c r="G807" s="1">
        <v>829</v>
      </c>
      <c r="H807" s="1" t="s">
        <v>907</v>
      </c>
      <c r="I807" s="1" t="s">
        <v>907</v>
      </c>
      <c r="J807" s="1" t="s">
        <v>907</v>
      </c>
      <c r="K807" s="1" t="s">
        <v>907</v>
      </c>
      <c r="N807" s="4">
        <f t="shared" si="62"/>
        <v>59</v>
      </c>
      <c r="O807" s="4">
        <f t="shared" si="63"/>
        <v>62</v>
      </c>
      <c r="P807" s="4" t="str">
        <f t="shared" si="60"/>
        <v>829</v>
      </c>
    </row>
    <row r="808" spans="1:16" x14ac:dyDescent="0.25">
      <c r="A808" s="1">
        <v>2018</v>
      </c>
      <c r="B808" s="2" t="s">
        <v>918</v>
      </c>
      <c r="C808" s="1">
        <f>LEN(Table1[[#This Row],[Industry code (SIC)]])</f>
        <v>4</v>
      </c>
      <c r="D808" s="2" t="str">
        <f t="shared" si="61"/>
        <v>8299</v>
      </c>
      <c r="E808" s="3" t="str">
        <f t="shared" si="64"/>
        <v>8299 - SCHOOLS AND EDUCATIONAL SERVICES, NOT ELSEWHERE CLASSIFIED</v>
      </c>
      <c r="F808" s="4" t="s">
        <v>34</v>
      </c>
      <c r="G808" s="1">
        <v>8299</v>
      </c>
      <c r="H808" s="1" t="s">
        <v>907</v>
      </c>
      <c r="I808" s="1" t="s">
        <v>907</v>
      </c>
      <c r="J808" s="1" t="s">
        <v>907</v>
      </c>
      <c r="K808" s="1" t="s">
        <v>907</v>
      </c>
      <c r="N808" s="4">
        <f t="shared" si="62"/>
        <v>70</v>
      </c>
      <c r="O808" s="4">
        <f t="shared" si="63"/>
        <v>74</v>
      </c>
      <c r="P808" s="4" t="str">
        <f t="shared" si="60"/>
        <v>8299</v>
      </c>
    </row>
    <row r="809" spans="1:16" x14ac:dyDescent="0.25">
      <c r="A809" s="1">
        <v>2018</v>
      </c>
      <c r="B809" s="2" t="s">
        <v>923</v>
      </c>
      <c r="C809" s="1">
        <f>LEN(Table1[[#This Row],[Industry code (SIC)]])</f>
        <v>2</v>
      </c>
      <c r="D809" s="2" t="str">
        <f t="shared" si="61"/>
        <v>83</v>
      </c>
      <c r="E809" s="3" t="str">
        <f t="shared" si="64"/>
        <v>83 - SOCIAL SERVICES</v>
      </c>
      <c r="F809" s="4" t="s">
        <v>35</v>
      </c>
      <c r="G809" s="1">
        <v>83</v>
      </c>
      <c r="H809" s="1" t="s">
        <v>907</v>
      </c>
      <c r="I809" s="1" t="s">
        <v>907</v>
      </c>
      <c r="J809" s="1" t="s">
        <v>907</v>
      </c>
      <c r="K809" s="1" t="s">
        <v>907</v>
      </c>
      <c r="N809" s="4">
        <f t="shared" si="62"/>
        <v>27</v>
      </c>
      <c r="O809" s="4">
        <f t="shared" si="63"/>
        <v>29</v>
      </c>
      <c r="P809" s="4" t="str">
        <f t="shared" si="60"/>
        <v>83</v>
      </c>
    </row>
    <row r="810" spans="1:16" x14ac:dyDescent="0.25">
      <c r="A810" s="1">
        <v>2018</v>
      </c>
      <c r="B810" s="2" t="s">
        <v>923</v>
      </c>
      <c r="C810" s="1">
        <f>LEN(Table1[[#This Row],[Industry code (SIC)]])</f>
        <v>3</v>
      </c>
      <c r="D810" s="2" t="str">
        <f t="shared" si="61"/>
        <v>832</v>
      </c>
      <c r="E810" s="3" t="str">
        <f t="shared" si="64"/>
        <v>832 - INDIVIDUAL AND FAMILY SOCIAL SERVICES</v>
      </c>
      <c r="F810" s="4" t="s">
        <v>36</v>
      </c>
      <c r="G810" s="1">
        <v>832</v>
      </c>
      <c r="H810" s="1" t="s">
        <v>907</v>
      </c>
      <c r="I810" s="1" t="s">
        <v>907</v>
      </c>
      <c r="J810" s="1" t="s">
        <v>907</v>
      </c>
      <c r="K810" s="1" t="s">
        <v>907</v>
      </c>
      <c r="N810" s="4">
        <f t="shared" si="62"/>
        <v>49</v>
      </c>
      <c r="O810" s="4">
        <f t="shared" si="63"/>
        <v>52</v>
      </c>
      <c r="P810" s="4" t="str">
        <f t="shared" si="60"/>
        <v>832</v>
      </c>
    </row>
    <row r="811" spans="1:16" x14ac:dyDescent="0.25">
      <c r="A811" s="1">
        <v>2018</v>
      </c>
      <c r="B811" s="2" t="s">
        <v>923</v>
      </c>
      <c r="C811" s="1">
        <f>LEN(Table1[[#This Row],[Industry code (SIC)]])</f>
        <v>4</v>
      </c>
      <c r="D811" s="2" t="str">
        <f t="shared" si="61"/>
        <v>8322</v>
      </c>
      <c r="E811" s="3" t="str">
        <f t="shared" si="64"/>
        <v>8322 - INDIVIDUAL AND FAMILY SOCIAL SERVICES</v>
      </c>
      <c r="F811" s="4" t="s">
        <v>37</v>
      </c>
      <c r="G811" s="1">
        <v>8322</v>
      </c>
      <c r="H811" s="1" t="s">
        <v>907</v>
      </c>
      <c r="I811" s="1" t="s">
        <v>907</v>
      </c>
      <c r="J811" s="1" t="s">
        <v>907</v>
      </c>
      <c r="K811" s="1" t="s">
        <v>907</v>
      </c>
      <c r="N811" s="4">
        <f t="shared" si="62"/>
        <v>49</v>
      </c>
      <c r="O811" s="4">
        <f t="shared" si="63"/>
        <v>53</v>
      </c>
      <c r="P811" s="4" t="str">
        <f t="shared" si="60"/>
        <v>8322</v>
      </c>
    </row>
    <row r="812" spans="1:16" x14ac:dyDescent="0.25">
      <c r="A812" s="1">
        <v>2018</v>
      </c>
      <c r="B812" s="2" t="s">
        <v>923</v>
      </c>
      <c r="C812" s="1">
        <f>LEN(Table1[[#This Row],[Industry code (SIC)]])</f>
        <v>3</v>
      </c>
      <c r="D812" s="2" t="str">
        <f t="shared" si="61"/>
        <v>833</v>
      </c>
      <c r="E812" s="3" t="str">
        <f t="shared" si="64"/>
        <v>833 - JOB TRAINING AND VOCATIONAL REHABILITATION</v>
      </c>
      <c r="F812" s="4" t="s">
        <v>38</v>
      </c>
      <c r="G812" s="1">
        <v>833</v>
      </c>
      <c r="I812" s="1" t="s">
        <v>907</v>
      </c>
      <c r="J812" s="1" t="s">
        <v>907</v>
      </c>
      <c r="N812" s="4">
        <f t="shared" si="62"/>
        <v>54</v>
      </c>
      <c r="O812" s="4">
        <f t="shared" si="63"/>
        <v>57</v>
      </c>
      <c r="P812" s="4" t="str">
        <f t="shared" si="60"/>
        <v>833</v>
      </c>
    </row>
    <row r="813" spans="1:16" x14ac:dyDescent="0.25">
      <c r="A813" s="1">
        <v>2018</v>
      </c>
      <c r="B813" s="2" t="s">
        <v>923</v>
      </c>
      <c r="C813" s="1">
        <f>LEN(Table1[[#This Row],[Industry code (SIC)]])</f>
        <v>4</v>
      </c>
      <c r="D813" s="2" t="str">
        <f t="shared" si="61"/>
        <v>8331</v>
      </c>
      <c r="E813" s="3" t="str">
        <f t="shared" si="64"/>
        <v>8331 - JOB TRAINING AND VOCATIONAL REHABILITATION SERVICES</v>
      </c>
      <c r="F813" s="4" t="s">
        <v>39</v>
      </c>
      <c r="G813" s="1">
        <v>8331</v>
      </c>
      <c r="I813" s="1" t="s">
        <v>907</v>
      </c>
      <c r="J813" s="1" t="s">
        <v>907</v>
      </c>
      <c r="N813" s="4">
        <f t="shared" si="62"/>
        <v>63</v>
      </c>
      <c r="O813" s="4">
        <f t="shared" si="63"/>
        <v>67</v>
      </c>
      <c r="P813" s="4" t="str">
        <f t="shared" si="60"/>
        <v>8331</v>
      </c>
    </row>
    <row r="814" spans="1:16" x14ac:dyDescent="0.25">
      <c r="A814" s="1">
        <v>2018</v>
      </c>
      <c r="B814" s="2" t="s">
        <v>923</v>
      </c>
      <c r="C814" s="1">
        <f>LEN(Table1[[#This Row],[Industry code (SIC)]])</f>
        <v>3</v>
      </c>
      <c r="D814" s="2" t="str">
        <f t="shared" si="61"/>
        <v>835</v>
      </c>
      <c r="E814" s="3" t="str">
        <f t="shared" si="64"/>
        <v>835 - CHILD DAY CARE SERVICES</v>
      </c>
      <c r="F814" s="4" t="s">
        <v>40</v>
      </c>
      <c r="G814" s="1">
        <v>835</v>
      </c>
      <c r="H814" s="1" t="s">
        <v>907</v>
      </c>
      <c r="I814" s="1" t="s">
        <v>907</v>
      </c>
      <c r="J814" s="1" t="s">
        <v>907</v>
      </c>
      <c r="N814" s="4">
        <f t="shared" si="62"/>
        <v>35</v>
      </c>
      <c r="O814" s="4">
        <f t="shared" si="63"/>
        <v>38</v>
      </c>
      <c r="P814" s="4" t="str">
        <f t="shared" si="60"/>
        <v>835</v>
      </c>
    </row>
    <row r="815" spans="1:16" x14ac:dyDescent="0.25">
      <c r="A815" s="1">
        <v>2018</v>
      </c>
      <c r="B815" s="2" t="s">
        <v>923</v>
      </c>
      <c r="C815" s="1">
        <f>LEN(Table1[[#This Row],[Industry code (SIC)]])</f>
        <v>4</v>
      </c>
      <c r="D815" s="2" t="str">
        <f t="shared" si="61"/>
        <v>8351</v>
      </c>
      <c r="E815" s="3" t="str">
        <f t="shared" si="64"/>
        <v>8351 - CHILD DAY CARE SERVICES</v>
      </c>
      <c r="F815" s="4" t="s">
        <v>41</v>
      </c>
      <c r="G815" s="1">
        <v>8351</v>
      </c>
      <c r="H815" s="1" t="s">
        <v>907</v>
      </c>
      <c r="I815" s="1" t="s">
        <v>907</v>
      </c>
      <c r="J815" s="1" t="s">
        <v>907</v>
      </c>
      <c r="N815" s="4">
        <f t="shared" si="62"/>
        <v>35</v>
      </c>
      <c r="O815" s="4">
        <f t="shared" si="63"/>
        <v>39</v>
      </c>
      <c r="P815" s="4" t="str">
        <f t="shared" si="60"/>
        <v>8351</v>
      </c>
    </row>
    <row r="816" spans="1:16" x14ac:dyDescent="0.25">
      <c r="A816" s="1">
        <v>2018</v>
      </c>
      <c r="B816" s="2" t="s">
        <v>923</v>
      </c>
      <c r="C816" s="1">
        <f>LEN(Table1[[#This Row],[Industry code (SIC)]])</f>
        <v>3</v>
      </c>
      <c r="D816" s="2" t="str">
        <f t="shared" si="61"/>
        <v>836</v>
      </c>
      <c r="E816" s="3" t="str">
        <f t="shared" si="64"/>
        <v>836 - RESIDENTIAL CARE</v>
      </c>
      <c r="F816" s="4" t="s">
        <v>42</v>
      </c>
      <c r="G816" s="1">
        <v>836</v>
      </c>
      <c r="H816" s="1" t="s">
        <v>907</v>
      </c>
      <c r="I816" s="1" t="s">
        <v>907</v>
      </c>
      <c r="J816" s="1" t="s">
        <v>907</v>
      </c>
      <c r="N816" s="4">
        <f t="shared" si="62"/>
        <v>28</v>
      </c>
      <c r="O816" s="4">
        <f t="shared" si="63"/>
        <v>31</v>
      </c>
      <c r="P816" s="4" t="str">
        <f t="shared" si="60"/>
        <v>836</v>
      </c>
    </row>
    <row r="817" spans="1:16" x14ac:dyDescent="0.25">
      <c r="A817" s="1">
        <v>2018</v>
      </c>
      <c r="B817" s="2" t="s">
        <v>923</v>
      </c>
      <c r="C817" s="1">
        <f>LEN(Table1[[#This Row],[Industry code (SIC)]])</f>
        <v>4</v>
      </c>
      <c r="D817" s="2" t="str">
        <f t="shared" si="61"/>
        <v>8361</v>
      </c>
      <c r="E817" s="3" t="str">
        <f t="shared" si="64"/>
        <v>8361 - RESIDENTIAL CARE</v>
      </c>
      <c r="F817" s="4" t="s">
        <v>43</v>
      </c>
      <c r="G817" s="1">
        <v>8361</v>
      </c>
      <c r="H817" s="1" t="s">
        <v>907</v>
      </c>
      <c r="I817" s="1" t="s">
        <v>907</v>
      </c>
      <c r="J817" s="1" t="s">
        <v>907</v>
      </c>
      <c r="N817" s="4">
        <f t="shared" si="62"/>
        <v>28</v>
      </c>
      <c r="O817" s="4">
        <f t="shared" si="63"/>
        <v>32</v>
      </c>
      <c r="P817" s="4" t="str">
        <f t="shared" si="60"/>
        <v>8361</v>
      </c>
    </row>
    <row r="818" spans="1:16" x14ac:dyDescent="0.25">
      <c r="A818" s="1">
        <v>2018</v>
      </c>
      <c r="B818" s="2" t="s">
        <v>923</v>
      </c>
      <c r="C818" s="1">
        <f>LEN(Table1[[#This Row],[Industry code (SIC)]])</f>
        <v>3</v>
      </c>
      <c r="D818" s="2" t="str">
        <f t="shared" si="61"/>
        <v>839</v>
      </c>
      <c r="E818" s="3" t="str">
        <f t="shared" si="64"/>
        <v>839 - SOCIAL SERVICES, NOT ELSEWHERE CLASSIFIED</v>
      </c>
      <c r="F818" s="4" t="s">
        <v>44</v>
      </c>
      <c r="G818" s="1">
        <v>839</v>
      </c>
      <c r="I818" s="1" t="s">
        <v>907</v>
      </c>
      <c r="J818" s="1" t="s">
        <v>907</v>
      </c>
      <c r="N818" s="4">
        <f t="shared" si="62"/>
        <v>53</v>
      </c>
      <c r="O818" s="4">
        <f t="shared" si="63"/>
        <v>56</v>
      </c>
      <c r="P818" s="4" t="str">
        <f t="shared" si="60"/>
        <v>839</v>
      </c>
    </row>
    <row r="819" spans="1:16" x14ac:dyDescent="0.25">
      <c r="A819" s="1">
        <v>2018</v>
      </c>
      <c r="B819" s="2" t="s">
        <v>923</v>
      </c>
      <c r="C819" s="1">
        <f>LEN(Table1[[#This Row],[Industry code (SIC)]])</f>
        <v>4</v>
      </c>
      <c r="D819" s="2" t="str">
        <f t="shared" si="61"/>
        <v>8399</v>
      </c>
      <c r="E819" s="3" t="str">
        <f t="shared" si="64"/>
        <v>8399 - SOCIAL SERVICES, NOT ELSEWHERE CLASSIFIED</v>
      </c>
      <c r="F819" s="4" t="s">
        <v>45</v>
      </c>
      <c r="G819" s="1">
        <v>8399</v>
      </c>
      <c r="I819" s="1" t="s">
        <v>907</v>
      </c>
      <c r="J819" s="1" t="s">
        <v>907</v>
      </c>
      <c r="N819" s="4">
        <f t="shared" si="62"/>
        <v>53</v>
      </c>
      <c r="O819" s="4">
        <f t="shared" si="63"/>
        <v>57</v>
      </c>
      <c r="P819" s="4" t="str">
        <f t="shared" si="60"/>
        <v>8399</v>
      </c>
    </row>
    <row r="820" spans="1:16" x14ac:dyDescent="0.25">
      <c r="A820" s="1">
        <v>2018</v>
      </c>
      <c r="B820" s="2" t="s">
        <v>923</v>
      </c>
      <c r="C820" s="1">
        <f>LEN(Table1[[#This Row],[Industry code (SIC)]])</f>
        <v>2</v>
      </c>
      <c r="D820" s="2" t="str">
        <f t="shared" si="61"/>
        <v>84</v>
      </c>
      <c r="E820" s="3" t="str">
        <f t="shared" si="64"/>
        <v>84 - MUSEUMS, ART GALLERIES, AND BOTANICAL AND ZOOLOGICAL GARDENS</v>
      </c>
      <c r="F820" s="4" t="s">
        <v>46</v>
      </c>
      <c r="G820" s="1">
        <v>84</v>
      </c>
      <c r="H820" s="1" t="s">
        <v>907</v>
      </c>
      <c r="I820" s="1" t="s">
        <v>907</v>
      </c>
      <c r="J820" s="1" t="s">
        <v>907</v>
      </c>
      <c r="N820" s="4">
        <f t="shared" si="62"/>
        <v>72</v>
      </c>
      <c r="O820" s="4">
        <f t="shared" si="63"/>
        <v>74</v>
      </c>
      <c r="P820" s="4" t="str">
        <f t="shared" si="60"/>
        <v>84</v>
      </c>
    </row>
    <row r="821" spans="1:16" x14ac:dyDescent="0.25">
      <c r="A821" s="1">
        <v>2018</v>
      </c>
      <c r="B821" s="2" t="s">
        <v>923</v>
      </c>
      <c r="C821" s="1">
        <f>LEN(Table1[[#This Row],[Industry code (SIC)]])</f>
        <v>3</v>
      </c>
      <c r="D821" s="2" t="str">
        <f t="shared" si="61"/>
        <v>841</v>
      </c>
      <c r="E821" s="3" t="str">
        <f t="shared" si="64"/>
        <v>841 - MUSEUMS AND ART GALLERIES</v>
      </c>
      <c r="F821" s="4" t="s">
        <v>47</v>
      </c>
      <c r="G821" s="1">
        <v>841</v>
      </c>
      <c r="I821" s="1" t="s">
        <v>907</v>
      </c>
      <c r="J821" s="1" t="s">
        <v>907</v>
      </c>
      <c r="N821" s="4">
        <f t="shared" si="62"/>
        <v>37</v>
      </c>
      <c r="O821" s="4">
        <f t="shared" si="63"/>
        <v>40</v>
      </c>
      <c r="P821" s="4" t="str">
        <f t="shared" si="60"/>
        <v>841</v>
      </c>
    </row>
    <row r="822" spans="1:16" x14ac:dyDescent="0.25">
      <c r="A822" s="1">
        <v>2018</v>
      </c>
      <c r="B822" s="2" t="s">
        <v>923</v>
      </c>
      <c r="C822" s="1">
        <f>LEN(Table1[[#This Row],[Industry code (SIC)]])</f>
        <v>4</v>
      </c>
      <c r="D822" s="2" t="str">
        <f t="shared" si="61"/>
        <v>8412</v>
      </c>
      <c r="E822" s="3" t="str">
        <f t="shared" si="64"/>
        <v>8412 - MUSEUMS AND ART GALLERIES</v>
      </c>
      <c r="F822" s="4" t="s">
        <v>48</v>
      </c>
      <c r="G822" s="1">
        <v>8412</v>
      </c>
      <c r="I822" s="1" t="s">
        <v>907</v>
      </c>
      <c r="J822" s="1" t="s">
        <v>907</v>
      </c>
      <c r="N822" s="4">
        <f t="shared" si="62"/>
        <v>37</v>
      </c>
      <c r="O822" s="4">
        <f t="shared" si="63"/>
        <v>41</v>
      </c>
      <c r="P822" s="4" t="str">
        <f t="shared" si="60"/>
        <v>8412</v>
      </c>
    </row>
    <row r="823" spans="1:16" x14ac:dyDescent="0.25">
      <c r="A823" s="1">
        <v>2018</v>
      </c>
      <c r="B823" s="2" t="s">
        <v>923</v>
      </c>
      <c r="C823" s="1">
        <f>LEN(Table1[[#This Row],[Industry code (SIC)]])</f>
        <v>3</v>
      </c>
      <c r="D823" s="2" t="str">
        <f t="shared" si="61"/>
        <v>842</v>
      </c>
      <c r="E823" s="3" t="str">
        <f t="shared" si="64"/>
        <v>842 - ARBORETA AND BOTANICAL OR ZOOLOGICAL GARDENS</v>
      </c>
      <c r="F823" s="4" t="s">
        <v>49</v>
      </c>
      <c r="G823" s="1">
        <v>842</v>
      </c>
      <c r="I823" s="1" t="s">
        <v>907</v>
      </c>
      <c r="J823" s="1" t="s">
        <v>907</v>
      </c>
      <c r="N823" s="4">
        <f t="shared" si="62"/>
        <v>56</v>
      </c>
      <c r="O823" s="4">
        <f t="shared" si="63"/>
        <v>59</v>
      </c>
      <c r="P823" s="4" t="str">
        <f t="shared" si="60"/>
        <v>842</v>
      </c>
    </row>
    <row r="824" spans="1:16" x14ac:dyDescent="0.25">
      <c r="A824" s="1">
        <v>2018</v>
      </c>
      <c r="B824" s="2" t="s">
        <v>923</v>
      </c>
      <c r="C824" s="1">
        <f>LEN(Table1[[#This Row],[Industry code (SIC)]])</f>
        <v>4</v>
      </c>
      <c r="D824" s="2" t="str">
        <f t="shared" si="61"/>
        <v>8422</v>
      </c>
      <c r="E824" s="3" t="str">
        <f t="shared" si="64"/>
        <v>8422 - ARBORETA AND BOTANICAL OR ZOOLOGICAL GARDENS</v>
      </c>
      <c r="F824" s="4" t="s">
        <v>50</v>
      </c>
      <c r="G824" s="1">
        <v>8422</v>
      </c>
      <c r="I824" s="1" t="s">
        <v>907</v>
      </c>
      <c r="J824" s="1" t="s">
        <v>907</v>
      </c>
      <c r="N824" s="4">
        <f t="shared" si="62"/>
        <v>56</v>
      </c>
      <c r="O824" s="4">
        <f t="shared" si="63"/>
        <v>60</v>
      </c>
      <c r="P824" s="4" t="str">
        <f t="shared" si="60"/>
        <v>8422</v>
      </c>
    </row>
    <row r="825" spans="1:16" x14ac:dyDescent="0.25">
      <c r="A825" s="1">
        <v>2018</v>
      </c>
      <c r="B825" s="2" t="s">
        <v>923</v>
      </c>
      <c r="C825" s="1">
        <f>LEN(Table1[[#This Row],[Industry code (SIC)]])</f>
        <v>2</v>
      </c>
      <c r="D825" s="2" t="str">
        <f t="shared" si="61"/>
        <v>86</v>
      </c>
      <c r="E825" s="3" t="str">
        <f t="shared" si="64"/>
        <v>86 - MEMBERSHIP ORGANIZATIONS</v>
      </c>
      <c r="F825" s="4" t="s">
        <v>51</v>
      </c>
      <c r="G825" s="1">
        <v>86</v>
      </c>
      <c r="H825" s="1" t="s">
        <v>907</v>
      </c>
      <c r="I825" s="1" t="s">
        <v>907</v>
      </c>
      <c r="J825" s="1" t="s">
        <v>907</v>
      </c>
      <c r="K825" s="1" t="s">
        <v>907</v>
      </c>
      <c r="N825" s="4">
        <f t="shared" si="62"/>
        <v>36</v>
      </c>
      <c r="O825" s="4">
        <f t="shared" si="63"/>
        <v>38</v>
      </c>
      <c r="P825" s="4" t="str">
        <f t="shared" si="60"/>
        <v>86</v>
      </c>
    </row>
    <row r="826" spans="1:16" x14ac:dyDescent="0.25">
      <c r="A826" s="1">
        <v>2018</v>
      </c>
      <c r="B826" s="2" t="s">
        <v>923</v>
      </c>
      <c r="C826" s="1">
        <f>LEN(Table1[[#This Row],[Industry code (SIC)]])</f>
        <v>3</v>
      </c>
      <c r="D826" s="2" t="str">
        <f t="shared" si="61"/>
        <v>861</v>
      </c>
      <c r="E826" s="3" t="str">
        <f t="shared" si="64"/>
        <v>861 - BUSINESS ASSOCIATIONS</v>
      </c>
      <c r="F826" s="4" t="s">
        <v>52</v>
      </c>
      <c r="G826" s="1">
        <v>861</v>
      </c>
      <c r="H826" s="1" t="s">
        <v>907</v>
      </c>
      <c r="I826" s="1" t="s">
        <v>907</v>
      </c>
      <c r="J826" s="1" t="s">
        <v>907</v>
      </c>
      <c r="N826" s="4">
        <f t="shared" si="62"/>
        <v>33</v>
      </c>
      <c r="O826" s="4">
        <f t="shared" si="63"/>
        <v>36</v>
      </c>
      <c r="P826" s="4" t="str">
        <f t="shared" si="60"/>
        <v>861</v>
      </c>
    </row>
    <row r="827" spans="1:16" x14ac:dyDescent="0.25">
      <c r="A827" s="1">
        <v>2018</v>
      </c>
      <c r="B827" s="2" t="s">
        <v>923</v>
      </c>
      <c r="C827" s="1">
        <f>LEN(Table1[[#This Row],[Industry code (SIC)]])</f>
        <v>4</v>
      </c>
      <c r="D827" s="2" t="str">
        <f t="shared" si="61"/>
        <v>8611</v>
      </c>
      <c r="E827" s="3" t="str">
        <f t="shared" si="64"/>
        <v>8611 - BUSINESS ASSOCIATIONS</v>
      </c>
      <c r="F827" s="4" t="s">
        <v>53</v>
      </c>
      <c r="G827" s="1">
        <v>8611</v>
      </c>
      <c r="H827" s="1" t="s">
        <v>907</v>
      </c>
      <c r="I827" s="1" t="s">
        <v>907</v>
      </c>
      <c r="J827" s="1" t="s">
        <v>907</v>
      </c>
      <c r="N827" s="4">
        <f t="shared" si="62"/>
        <v>33</v>
      </c>
      <c r="O827" s="4">
        <f t="shared" si="63"/>
        <v>37</v>
      </c>
      <c r="P827" s="4" t="str">
        <f t="shared" si="60"/>
        <v>8611</v>
      </c>
    </row>
    <row r="828" spans="1:16" x14ac:dyDescent="0.25">
      <c r="A828" s="1">
        <v>2018</v>
      </c>
      <c r="B828" s="2" t="s">
        <v>923</v>
      </c>
      <c r="C828" s="1">
        <f>LEN(Table1[[#This Row],[Industry code (SIC)]])</f>
        <v>3</v>
      </c>
      <c r="D828" s="2" t="str">
        <f t="shared" si="61"/>
        <v>862</v>
      </c>
      <c r="E828" s="3" t="str">
        <f t="shared" si="64"/>
        <v>862 - PROFESSIONAL MEMBERSHIP ORGANIZATIONS</v>
      </c>
      <c r="F828" s="4" t="s">
        <v>54</v>
      </c>
      <c r="G828" s="1">
        <v>862</v>
      </c>
      <c r="I828" s="1" t="s">
        <v>907</v>
      </c>
      <c r="J828" s="1" t="s">
        <v>907</v>
      </c>
      <c r="N828" s="4">
        <f t="shared" si="62"/>
        <v>49</v>
      </c>
      <c r="O828" s="4">
        <f t="shared" si="63"/>
        <v>52</v>
      </c>
      <c r="P828" s="4" t="str">
        <f t="shared" si="60"/>
        <v>862</v>
      </c>
    </row>
    <row r="829" spans="1:16" x14ac:dyDescent="0.25">
      <c r="A829" s="1">
        <v>2018</v>
      </c>
      <c r="B829" s="2" t="s">
        <v>923</v>
      </c>
      <c r="C829" s="1">
        <f>LEN(Table1[[#This Row],[Industry code (SIC)]])</f>
        <v>4</v>
      </c>
      <c r="D829" s="2" t="str">
        <f t="shared" si="61"/>
        <v>8621</v>
      </c>
      <c r="E829" s="3" t="str">
        <f t="shared" si="64"/>
        <v>8621 - PROFESSIONAL MEMBERSHIP ORGANIZATIONS</v>
      </c>
      <c r="F829" s="4" t="s">
        <v>55</v>
      </c>
      <c r="G829" s="1">
        <v>8621</v>
      </c>
      <c r="I829" s="1" t="s">
        <v>907</v>
      </c>
      <c r="J829" s="1" t="s">
        <v>907</v>
      </c>
      <c r="N829" s="4">
        <f t="shared" si="62"/>
        <v>49</v>
      </c>
      <c r="O829" s="4">
        <f t="shared" si="63"/>
        <v>53</v>
      </c>
      <c r="P829" s="4" t="str">
        <f t="shared" si="60"/>
        <v>8621</v>
      </c>
    </row>
    <row r="830" spans="1:16" x14ac:dyDescent="0.25">
      <c r="A830" s="1">
        <v>2018</v>
      </c>
      <c r="B830" s="2" t="s">
        <v>923</v>
      </c>
      <c r="C830" s="1">
        <f>LEN(Table1[[#This Row],[Industry code (SIC)]])</f>
        <v>3</v>
      </c>
      <c r="D830" s="2" t="str">
        <f t="shared" si="61"/>
        <v>863</v>
      </c>
      <c r="E830" s="3" t="str">
        <f t="shared" si="64"/>
        <v>863 - LABOR UNIONS AND SIMILAR LABOR ORGANIZATIONS</v>
      </c>
      <c r="F830" s="4" t="s">
        <v>56</v>
      </c>
      <c r="G830" s="1">
        <v>863</v>
      </c>
      <c r="I830" s="1" t="s">
        <v>907</v>
      </c>
      <c r="J830" s="1" t="s">
        <v>907</v>
      </c>
      <c r="N830" s="4">
        <f t="shared" si="62"/>
        <v>56</v>
      </c>
      <c r="O830" s="4">
        <f t="shared" si="63"/>
        <v>59</v>
      </c>
      <c r="P830" s="4" t="str">
        <f t="shared" si="60"/>
        <v>863</v>
      </c>
    </row>
    <row r="831" spans="1:16" x14ac:dyDescent="0.25">
      <c r="A831" s="1">
        <v>2018</v>
      </c>
      <c r="B831" s="2" t="s">
        <v>923</v>
      </c>
      <c r="C831" s="1">
        <f>LEN(Table1[[#This Row],[Industry code (SIC)]])</f>
        <v>4</v>
      </c>
      <c r="D831" s="2" t="str">
        <f t="shared" si="61"/>
        <v>8631</v>
      </c>
      <c r="E831" s="3" t="str">
        <f t="shared" si="64"/>
        <v>8631 - LABOR UNIONS AND SIMILAR LABOR ORGANIZATIONS</v>
      </c>
      <c r="F831" s="4" t="s">
        <v>57</v>
      </c>
      <c r="G831" s="1">
        <v>8631</v>
      </c>
      <c r="I831" s="1" t="s">
        <v>907</v>
      </c>
      <c r="J831" s="1" t="s">
        <v>907</v>
      </c>
      <c r="N831" s="4">
        <f t="shared" si="62"/>
        <v>56</v>
      </c>
      <c r="O831" s="4">
        <f t="shared" si="63"/>
        <v>60</v>
      </c>
      <c r="P831" s="4" t="str">
        <f t="shared" si="60"/>
        <v>8631</v>
      </c>
    </row>
    <row r="832" spans="1:16" x14ac:dyDescent="0.25">
      <c r="A832" s="1">
        <v>2018</v>
      </c>
      <c r="B832" s="2" t="s">
        <v>923</v>
      </c>
      <c r="C832" s="1">
        <f>LEN(Table1[[#This Row],[Industry code (SIC)]])</f>
        <v>3</v>
      </c>
      <c r="D832" s="2" t="str">
        <f t="shared" si="61"/>
        <v>864</v>
      </c>
      <c r="E832" s="3" t="str">
        <f t="shared" si="64"/>
        <v>864 - CIVIC, SOCIAL, AND FRATERNAL ASSOCIATIONS</v>
      </c>
      <c r="F832" s="4" t="s">
        <v>58</v>
      </c>
      <c r="G832" s="1">
        <v>864</v>
      </c>
      <c r="H832" s="1" t="s">
        <v>907</v>
      </c>
      <c r="I832" s="1" t="s">
        <v>907</v>
      </c>
      <c r="J832" s="1" t="s">
        <v>907</v>
      </c>
      <c r="N832" s="4">
        <f t="shared" si="62"/>
        <v>53</v>
      </c>
      <c r="O832" s="4">
        <f t="shared" si="63"/>
        <v>56</v>
      </c>
      <c r="P832" s="4" t="str">
        <f t="shared" si="60"/>
        <v>864</v>
      </c>
    </row>
    <row r="833" spans="1:16" x14ac:dyDescent="0.25">
      <c r="A833" s="1">
        <v>2018</v>
      </c>
      <c r="B833" s="2" t="s">
        <v>923</v>
      </c>
      <c r="C833" s="1">
        <f>LEN(Table1[[#This Row],[Industry code (SIC)]])</f>
        <v>4</v>
      </c>
      <c r="D833" s="2" t="str">
        <f t="shared" si="61"/>
        <v>8641</v>
      </c>
      <c r="E833" s="3" t="str">
        <f t="shared" si="64"/>
        <v>8641 - CIVIC, SOCIAL, AND FRATERNAL ASSOCIATIONS</v>
      </c>
      <c r="F833" s="4" t="s">
        <v>59</v>
      </c>
      <c r="G833" s="1">
        <v>8641</v>
      </c>
      <c r="H833" s="1" t="s">
        <v>907</v>
      </c>
      <c r="I833" s="1" t="s">
        <v>907</v>
      </c>
      <c r="J833" s="1" t="s">
        <v>907</v>
      </c>
      <c r="N833" s="4">
        <f t="shared" si="62"/>
        <v>53</v>
      </c>
      <c r="O833" s="4">
        <f t="shared" si="63"/>
        <v>57</v>
      </c>
      <c r="P833" s="4" t="str">
        <f t="shared" si="60"/>
        <v>8641</v>
      </c>
    </row>
    <row r="834" spans="1:16" x14ac:dyDescent="0.25">
      <c r="A834" s="1">
        <v>2018</v>
      </c>
      <c r="B834" s="2" t="s">
        <v>923</v>
      </c>
      <c r="C834" s="1">
        <f>LEN(Table1[[#This Row],[Industry code (SIC)]])</f>
        <v>3</v>
      </c>
      <c r="D834" s="2" t="str">
        <f t="shared" si="61"/>
        <v>866</v>
      </c>
      <c r="E834" s="3" t="str">
        <f t="shared" si="64"/>
        <v>866 - RELIGIOUS ORGANIZATIONS</v>
      </c>
      <c r="F834" s="4" t="s">
        <v>60</v>
      </c>
      <c r="G834" s="1">
        <v>866</v>
      </c>
      <c r="H834" s="1" t="s">
        <v>907</v>
      </c>
      <c r="I834" s="1" t="s">
        <v>907</v>
      </c>
      <c r="J834" s="1" t="s">
        <v>907</v>
      </c>
      <c r="N834" s="4">
        <f t="shared" si="62"/>
        <v>35</v>
      </c>
      <c r="O834" s="4">
        <f t="shared" si="63"/>
        <v>38</v>
      </c>
      <c r="P834" s="4" t="str">
        <f t="shared" si="60"/>
        <v>866</v>
      </c>
    </row>
    <row r="835" spans="1:16" x14ac:dyDescent="0.25">
      <c r="A835" s="1">
        <v>2018</v>
      </c>
      <c r="B835" s="2" t="s">
        <v>923</v>
      </c>
      <c r="C835" s="1">
        <f>LEN(Table1[[#This Row],[Industry code (SIC)]])</f>
        <v>4</v>
      </c>
      <c r="D835" s="2" t="str">
        <f t="shared" si="61"/>
        <v>8661</v>
      </c>
      <c r="E835" s="3" t="str">
        <f t="shared" si="64"/>
        <v>8661 - RELIGIOUS ORGANIZATIONS</v>
      </c>
      <c r="F835" s="4" t="s">
        <v>61</v>
      </c>
      <c r="G835" s="1">
        <v>8661</v>
      </c>
      <c r="H835" s="1" t="s">
        <v>907</v>
      </c>
      <c r="I835" s="1" t="s">
        <v>907</v>
      </c>
      <c r="J835" s="1" t="s">
        <v>907</v>
      </c>
      <c r="N835" s="4">
        <f t="shared" si="62"/>
        <v>35</v>
      </c>
      <c r="O835" s="4">
        <f t="shared" si="63"/>
        <v>39</v>
      </c>
      <c r="P835" s="4" t="str">
        <f t="shared" ref="P835:P898" si="65">MID(F835,N835,O835-N835)</f>
        <v>8661</v>
      </c>
    </row>
    <row r="836" spans="1:16" x14ac:dyDescent="0.25">
      <c r="A836" s="1">
        <v>2018</v>
      </c>
      <c r="B836" s="2" t="s">
        <v>923</v>
      </c>
      <c r="C836" s="1">
        <f>LEN(Table1[[#This Row],[Industry code (SIC)]])</f>
        <v>3</v>
      </c>
      <c r="D836" s="2" t="str">
        <f t="shared" ref="D836:D892" si="66">P836</f>
        <v>869</v>
      </c>
      <c r="E836" s="3" t="str">
        <f t="shared" si="64"/>
        <v>869 - MEMBERSHIP ORGANIZATIONS, NOT ELSEWHERE</v>
      </c>
      <c r="F836" s="4" t="s">
        <v>62</v>
      </c>
      <c r="G836" s="1">
        <v>869</v>
      </c>
      <c r="I836" s="1" t="s">
        <v>907</v>
      </c>
      <c r="J836" s="1" t="s">
        <v>907</v>
      </c>
      <c r="N836" s="4">
        <f t="shared" ref="N836:N892" si="67">FIND("SIC code ",F836)+9</f>
        <v>51</v>
      </c>
      <c r="O836" s="4">
        <f t="shared" ref="O836:O892" si="68">FIND(")",F836)</f>
        <v>54</v>
      </c>
      <c r="P836" s="4" t="str">
        <f t="shared" si="65"/>
        <v>869</v>
      </c>
    </row>
    <row r="837" spans="1:16" x14ac:dyDescent="0.25">
      <c r="A837" s="1">
        <v>2018</v>
      </c>
      <c r="B837" s="2" t="s">
        <v>923</v>
      </c>
      <c r="C837" s="1">
        <f>LEN(Table1[[#This Row],[Industry code (SIC)]])</f>
        <v>4</v>
      </c>
      <c r="D837" s="2" t="str">
        <f t="shared" si="66"/>
        <v>8699</v>
      </c>
      <c r="E837" s="3" t="str">
        <f t="shared" ref="E837:E892" si="69">D837&amp;" - "&amp;UPPER(LEFT(F837,FIND("(",F837)-2))</f>
        <v>8699 - MEMBERSHIP ORGANIZATIONS, NOT ELSEWHERE CLASSIFIED</v>
      </c>
      <c r="F837" s="4" t="s">
        <v>63</v>
      </c>
      <c r="G837" s="1">
        <v>8699</v>
      </c>
      <c r="I837" s="1" t="s">
        <v>907</v>
      </c>
      <c r="J837" s="1" t="s">
        <v>907</v>
      </c>
      <c r="N837" s="4">
        <f t="shared" si="67"/>
        <v>62</v>
      </c>
      <c r="O837" s="4">
        <f t="shared" si="68"/>
        <v>66</v>
      </c>
      <c r="P837" s="4" t="str">
        <f t="shared" si="65"/>
        <v>8699</v>
      </c>
    </row>
    <row r="838" spans="1:16" x14ac:dyDescent="0.25">
      <c r="A838" s="1">
        <v>2018</v>
      </c>
      <c r="B838" s="2" t="s">
        <v>923</v>
      </c>
      <c r="C838" s="1">
        <f>LEN(Table1[[#This Row],[Industry code (SIC)]])</f>
        <v>2</v>
      </c>
      <c r="D838" s="2" t="str">
        <f t="shared" si="66"/>
        <v>87</v>
      </c>
      <c r="E838" s="3" t="str">
        <f t="shared" si="69"/>
        <v>87 - ENGINEERING, ACCOUNTING, RESEARCH, MANAGEMENT, AND RELATED SERVICES</v>
      </c>
      <c r="F838" s="4" t="s">
        <v>64</v>
      </c>
      <c r="G838" s="1">
        <v>87</v>
      </c>
      <c r="H838" s="1" t="s">
        <v>907</v>
      </c>
      <c r="I838" s="1" t="s">
        <v>907</v>
      </c>
      <c r="J838" s="1" t="s">
        <v>907</v>
      </c>
      <c r="K838" s="1" t="s">
        <v>907</v>
      </c>
      <c r="N838" s="4">
        <f t="shared" si="67"/>
        <v>79</v>
      </c>
      <c r="O838" s="4">
        <f t="shared" si="68"/>
        <v>81</v>
      </c>
      <c r="P838" s="4" t="str">
        <f t="shared" si="65"/>
        <v>87</v>
      </c>
    </row>
    <row r="839" spans="1:16" x14ac:dyDescent="0.25">
      <c r="A839" s="1">
        <v>2018</v>
      </c>
      <c r="B839" s="2" t="s">
        <v>923</v>
      </c>
      <c r="C839" s="1">
        <f>LEN(Table1[[#This Row],[Industry code (SIC)]])</f>
        <v>3</v>
      </c>
      <c r="D839" s="2" t="str">
        <f t="shared" si="66"/>
        <v>871</v>
      </c>
      <c r="E839" s="3" t="str">
        <f t="shared" si="69"/>
        <v>871 - ENGINEERING, ARCHITECTURAL, AND SURVEYING</v>
      </c>
      <c r="F839" s="4" t="s">
        <v>65</v>
      </c>
      <c r="G839" s="1">
        <v>871</v>
      </c>
      <c r="H839" s="1" t="s">
        <v>907</v>
      </c>
      <c r="I839" s="1" t="s">
        <v>907</v>
      </c>
      <c r="J839" s="1" t="s">
        <v>907</v>
      </c>
      <c r="K839" s="1" t="s">
        <v>907</v>
      </c>
      <c r="N839" s="4">
        <f t="shared" si="67"/>
        <v>53</v>
      </c>
      <c r="O839" s="4">
        <f t="shared" si="68"/>
        <v>56</v>
      </c>
      <c r="P839" s="4" t="str">
        <f t="shared" si="65"/>
        <v>871</v>
      </c>
    </row>
    <row r="840" spans="1:16" x14ac:dyDescent="0.25">
      <c r="A840" s="1">
        <v>2018</v>
      </c>
      <c r="B840" s="2" t="s">
        <v>923</v>
      </c>
      <c r="C840" s="1">
        <f>LEN(Table1[[#This Row],[Industry code (SIC)]])</f>
        <v>4</v>
      </c>
      <c r="D840" s="2" t="str">
        <f t="shared" si="66"/>
        <v>8711</v>
      </c>
      <c r="E840" s="3" t="str">
        <f t="shared" si="69"/>
        <v>8711 - ENGINEERING SERVICES</v>
      </c>
      <c r="F840" s="4" t="s">
        <v>66</v>
      </c>
      <c r="G840" s="1">
        <v>8711</v>
      </c>
      <c r="H840" s="1" t="s">
        <v>907</v>
      </c>
      <c r="I840" s="1" t="s">
        <v>907</v>
      </c>
      <c r="J840" s="1" t="s">
        <v>907</v>
      </c>
      <c r="K840" s="1" t="s">
        <v>907</v>
      </c>
      <c r="N840" s="4">
        <f t="shared" si="67"/>
        <v>32</v>
      </c>
      <c r="O840" s="4">
        <f t="shared" si="68"/>
        <v>36</v>
      </c>
      <c r="P840" s="4" t="str">
        <f t="shared" si="65"/>
        <v>8711</v>
      </c>
    </row>
    <row r="841" spans="1:16" x14ac:dyDescent="0.25">
      <c r="A841" s="1">
        <v>2018</v>
      </c>
      <c r="B841" s="2" t="s">
        <v>923</v>
      </c>
      <c r="C841" s="1">
        <f>LEN(Table1[[#This Row],[Industry code (SIC)]])</f>
        <v>4</v>
      </c>
      <c r="D841" s="2" t="str">
        <f t="shared" si="66"/>
        <v>8712</v>
      </c>
      <c r="E841" s="3" t="str">
        <f t="shared" si="69"/>
        <v>8712 - ARCHITECTURAL SERVICES</v>
      </c>
      <c r="F841" s="4" t="s">
        <v>67</v>
      </c>
      <c r="G841" s="1">
        <v>8712</v>
      </c>
      <c r="I841" s="1" t="s">
        <v>907</v>
      </c>
      <c r="J841" s="1" t="s">
        <v>907</v>
      </c>
      <c r="N841" s="4">
        <f t="shared" si="67"/>
        <v>34</v>
      </c>
      <c r="O841" s="4">
        <f t="shared" si="68"/>
        <v>38</v>
      </c>
      <c r="P841" s="4" t="str">
        <f t="shared" si="65"/>
        <v>8712</v>
      </c>
    </row>
    <row r="842" spans="1:16" x14ac:dyDescent="0.25">
      <c r="A842" s="1">
        <v>2018</v>
      </c>
      <c r="B842" s="2" t="s">
        <v>923</v>
      </c>
      <c r="C842" s="1">
        <f>LEN(Table1[[#This Row],[Industry code (SIC)]])</f>
        <v>4</v>
      </c>
      <c r="D842" s="2" t="str">
        <f t="shared" si="66"/>
        <v>8713</v>
      </c>
      <c r="E842" s="3" t="str">
        <f t="shared" si="69"/>
        <v>8713 - SURVEYING SERVICES</v>
      </c>
      <c r="F842" s="4" t="s">
        <v>68</v>
      </c>
      <c r="G842" s="1">
        <v>8713</v>
      </c>
      <c r="I842" s="1" t="s">
        <v>907</v>
      </c>
      <c r="J842" s="1" t="s">
        <v>907</v>
      </c>
      <c r="N842" s="4">
        <f t="shared" si="67"/>
        <v>30</v>
      </c>
      <c r="O842" s="4">
        <f t="shared" si="68"/>
        <v>34</v>
      </c>
      <c r="P842" s="4" t="str">
        <f t="shared" si="65"/>
        <v>8713</v>
      </c>
    </row>
    <row r="843" spans="1:16" x14ac:dyDescent="0.25">
      <c r="A843" s="1">
        <v>2018</v>
      </c>
      <c r="B843" s="2" t="s">
        <v>923</v>
      </c>
      <c r="C843" s="1">
        <f>LEN(Table1[[#This Row],[Industry code (SIC)]])</f>
        <v>3</v>
      </c>
      <c r="D843" s="2" t="str">
        <f t="shared" si="66"/>
        <v>872</v>
      </c>
      <c r="E843" s="3" t="str">
        <f t="shared" si="69"/>
        <v>872 - ACCOUNTING, AUDITING, AND BOOKKEEPING SERVICES</v>
      </c>
      <c r="F843" s="4" t="s">
        <v>69</v>
      </c>
      <c r="G843" s="1">
        <v>872</v>
      </c>
      <c r="H843" s="1" t="s">
        <v>907</v>
      </c>
      <c r="I843" s="1" t="s">
        <v>907</v>
      </c>
      <c r="J843" s="1" t="s">
        <v>907</v>
      </c>
      <c r="K843" s="1" t="s">
        <v>907</v>
      </c>
      <c r="N843" s="4">
        <f t="shared" si="67"/>
        <v>58</v>
      </c>
      <c r="O843" s="4">
        <f t="shared" si="68"/>
        <v>61</v>
      </c>
      <c r="P843" s="4" t="str">
        <f t="shared" si="65"/>
        <v>872</v>
      </c>
    </row>
    <row r="844" spans="1:16" x14ac:dyDescent="0.25">
      <c r="A844" s="1">
        <v>2018</v>
      </c>
      <c r="B844" s="2" t="s">
        <v>923</v>
      </c>
      <c r="C844" s="1">
        <f>LEN(Table1[[#This Row],[Industry code (SIC)]])</f>
        <v>4</v>
      </c>
      <c r="D844" s="2" t="str">
        <f t="shared" si="66"/>
        <v>8721</v>
      </c>
      <c r="E844" s="3" t="str">
        <f t="shared" si="69"/>
        <v>8721 - ACCOUNTING, AUDITING, AND BOOKKEEPING SERVICES</v>
      </c>
      <c r="F844" s="4" t="s">
        <v>70</v>
      </c>
      <c r="G844" s="1">
        <v>8721</v>
      </c>
      <c r="H844" s="1" t="s">
        <v>907</v>
      </c>
      <c r="I844" s="1" t="s">
        <v>907</v>
      </c>
      <c r="J844" s="1" t="s">
        <v>907</v>
      </c>
      <c r="K844" s="1" t="s">
        <v>907</v>
      </c>
      <c r="N844" s="4">
        <f t="shared" si="67"/>
        <v>58</v>
      </c>
      <c r="O844" s="4">
        <f t="shared" si="68"/>
        <v>62</v>
      </c>
      <c r="P844" s="4" t="str">
        <f t="shared" si="65"/>
        <v>8721</v>
      </c>
    </row>
    <row r="845" spans="1:16" x14ac:dyDescent="0.25">
      <c r="A845" s="1">
        <v>2018</v>
      </c>
      <c r="B845" s="2" t="s">
        <v>923</v>
      </c>
      <c r="C845" s="1">
        <f>LEN(Table1[[#This Row],[Industry code (SIC)]])</f>
        <v>3</v>
      </c>
      <c r="D845" s="2" t="str">
        <f t="shared" si="66"/>
        <v>873</v>
      </c>
      <c r="E845" s="3" t="str">
        <f t="shared" si="69"/>
        <v>873 - RESEARCH, DEVELOPMENT, AND TESTING SERVICES</v>
      </c>
      <c r="F845" s="4" t="s">
        <v>71</v>
      </c>
      <c r="G845" s="1">
        <v>873</v>
      </c>
      <c r="H845" s="1" t="s">
        <v>907</v>
      </c>
      <c r="I845" s="1" t="s">
        <v>907</v>
      </c>
      <c r="J845" s="1" t="s">
        <v>907</v>
      </c>
      <c r="K845" s="1" t="s">
        <v>907</v>
      </c>
      <c r="N845" s="4">
        <f t="shared" si="67"/>
        <v>55</v>
      </c>
      <c r="O845" s="4">
        <f t="shared" si="68"/>
        <v>58</v>
      </c>
      <c r="P845" s="4" t="str">
        <f t="shared" si="65"/>
        <v>873</v>
      </c>
    </row>
    <row r="846" spans="1:16" x14ac:dyDescent="0.25">
      <c r="A846" s="1">
        <v>2018</v>
      </c>
      <c r="B846" s="2" t="s">
        <v>923</v>
      </c>
      <c r="C846" s="1">
        <f>LEN(Table1[[#This Row],[Industry code (SIC)]])</f>
        <v>4</v>
      </c>
      <c r="D846" s="2" t="str">
        <f t="shared" si="66"/>
        <v>8731</v>
      </c>
      <c r="E846" s="3" t="str">
        <f t="shared" si="69"/>
        <v>8731 - COMMERCIAL PHYSICAL AND BIOLOGICAL RESEARCH</v>
      </c>
      <c r="F846" s="4" t="s">
        <v>72</v>
      </c>
      <c r="G846" s="1">
        <v>8731</v>
      </c>
      <c r="H846" s="1" t="s">
        <v>907</v>
      </c>
      <c r="I846" s="1" t="s">
        <v>907</v>
      </c>
      <c r="J846" s="1" t="s">
        <v>907</v>
      </c>
      <c r="K846" s="1" t="s">
        <v>907</v>
      </c>
      <c r="N846" s="4">
        <f t="shared" si="67"/>
        <v>55</v>
      </c>
      <c r="O846" s="4">
        <f t="shared" si="68"/>
        <v>59</v>
      </c>
      <c r="P846" s="4" t="str">
        <f t="shared" si="65"/>
        <v>8731</v>
      </c>
    </row>
    <row r="847" spans="1:16" x14ac:dyDescent="0.25">
      <c r="A847" s="1">
        <v>2018</v>
      </c>
      <c r="B847" s="2" t="s">
        <v>923</v>
      </c>
      <c r="C847" s="1">
        <f>LEN(Table1[[#This Row],[Industry code (SIC)]])</f>
        <v>4</v>
      </c>
      <c r="D847" s="2" t="str">
        <f t="shared" si="66"/>
        <v>8732</v>
      </c>
      <c r="E847" s="3" t="str">
        <f t="shared" si="69"/>
        <v>8732 - COMMERCIAL ECONOMIC, SOCIOLOGICAL, AND EDUCATIONAL RESEARCH</v>
      </c>
      <c r="F847" s="4" t="s">
        <v>73</v>
      </c>
      <c r="G847" s="1">
        <v>8732</v>
      </c>
      <c r="I847" s="1" t="s">
        <v>907</v>
      </c>
      <c r="J847" s="1" t="s">
        <v>907</v>
      </c>
      <c r="N847" s="4">
        <f t="shared" si="67"/>
        <v>71</v>
      </c>
      <c r="O847" s="4">
        <f t="shared" si="68"/>
        <v>75</v>
      </c>
      <c r="P847" s="4" t="str">
        <f t="shared" si="65"/>
        <v>8732</v>
      </c>
    </row>
    <row r="848" spans="1:16" x14ac:dyDescent="0.25">
      <c r="A848" s="1">
        <v>2018</v>
      </c>
      <c r="B848" s="2" t="s">
        <v>923</v>
      </c>
      <c r="C848" s="1">
        <f>LEN(Table1[[#This Row],[Industry code (SIC)]])</f>
        <v>4</v>
      </c>
      <c r="D848" s="2" t="str">
        <f t="shared" si="66"/>
        <v>8733</v>
      </c>
      <c r="E848" s="3" t="str">
        <f t="shared" si="69"/>
        <v>8733 - NONCOMMERCIAL RESEARCH ORGANIZATIONS</v>
      </c>
      <c r="F848" s="4" t="s">
        <v>74</v>
      </c>
      <c r="G848" s="1">
        <v>8733</v>
      </c>
      <c r="I848" s="1" t="s">
        <v>907</v>
      </c>
      <c r="J848" s="1" t="s">
        <v>907</v>
      </c>
      <c r="K848" s="1" t="s">
        <v>907</v>
      </c>
      <c r="N848" s="4">
        <f t="shared" si="67"/>
        <v>48</v>
      </c>
      <c r="O848" s="4">
        <f t="shared" si="68"/>
        <v>52</v>
      </c>
      <c r="P848" s="4" t="str">
        <f t="shared" si="65"/>
        <v>8733</v>
      </c>
    </row>
    <row r="849" spans="1:16" x14ac:dyDescent="0.25">
      <c r="A849" s="1">
        <v>2018</v>
      </c>
      <c r="B849" s="2" t="s">
        <v>923</v>
      </c>
      <c r="C849" s="1">
        <f>LEN(Table1[[#This Row],[Industry code (SIC)]])</f>
        <v>4</v>
      </c>
      <c r="D849" s="2" t="str">
        <f t="shared" si="66"/>
        <v>8734</v>
      </c>
      <c r="E849" s="3" t="str">
        <f t="shared" si="69"/>
        <v>8734 - TESTING LABORATORIES</v>
      </c>
      <c r="F849" s="4" t="s">
        <v>75</v>
      </c>
      <c r="G849" s="1">
        <v>8734</v>
      </c>
      <c r="H849" s="1" t="s">
        <v>907</v>
      </c>
      <c r="I849" s="1" t="s">
        <v>907</v>
      </c>
      <c r="J849" s="1" t="s">
        <v>907</v>
      </c>
      <c r="N849" s="4">
        <f t="shared" si="67"/>
        <v>32</v>
      </c>
      <c r="O849" s="4">
        <f t="shared" si="68"/>
        <v>36</v>
      </c>
      <c r="P849" s="4" t="str">
        <f t="shared" si="65"/>
        <v>8734</v>
      </c>
    </row>
    <row r="850" spans="1:16" x14ac:dyDescent="0.25">
      <c r="A850" s="1">
        <v>2018</v>
      </c>
      <c r="B850" s="2" t="s">
        <v>923</v>
      </c>
      <c r="C850" s="1">
        <f>LEN(Table1[[#This Row],[Industry code (SIC)]])</f>
        <v>3</v>
      </c>
      <c r="D850" s="2" t="str">
        <f t="shared" si="66"/>
        <v>874</v>
      </c>
      <c r="E850" s="3" t="str">
        <f t="shared" si="69"/>
        <v>874 - MANAGEMENT AND PUBLIC RELATIONS SERVICES</v>
      </c>
      <c r="F850" s="4" t="s">
        <v>76</v>
      </c>
      <c r="G850" s="1">
        <v>874</v>
      </c>
      <c r="H850" s="1" t="s">
        <v>907</v>
      </c>
      <c r="I850" s="1" t="s">
        <v>907</v>
      </c>
      <c r="J850" s="1" t="s">
        <v>907</v>
      </c>
      <c r="K850" s="1" t="s">
        <v>907</v>
      </c>
      <c r="N850" s="4">
        <f t="shared" si="67"/>
        <v>52</v>
      </c>
      <c r="O850" s="4">
        <f t="shared" si="68"/>
        <v>55</v>
      </c>
      <c r="P850" s="4" t="str">
        <f t="shared" si="65"/>
        <v>874</v>
      </c>
    </row>
    <row r="851" spans="1:16" x14ac:dyDescent="0.25">
      <c r="A851" s="1">
        <v>2018</v>
      </c>
      <c r="B851" s="2" t="s">
        <v>923</v>
      </c>
      <c r="C851" s="1">
        <f>LEN(Table1[[#This Row],[Industry code (SIC)]])</f>
        <v>4</v>
      </c>
      <c r="D851" s="2" t="str">
        <f t="shared" si="66"/>
        <v>8741</v>
      </c>
      <c r="E851" s="3" t="str">
        <f t="shared" si="69"/>
        <v>8741 - MANAGEMENT SERVICES</v>
      </c>
      <c r="F851" s="4" t="s">
        <v>77</v>
      </c>
      <c r="G851" s="1">
        <v>8741</v>
      </c>
      <c r="H851" s="1" t="s">
        <v>907</v>
      </c>
      <c r="I851" s="1" t="s">
        <v>907</v>
      </c>
      <c r="J851" s="1" t="s">
        <v>907</v>
      </c>
      <c r="K851" s="1" t="s">
        <v>907</v>
      </c>
      <c r="N851" s="4">
        <f t="shared" si="67"/>
        <v>31</v>
      </c>
      <c r="O851" s="4">
        <f t="shared" si="68"/>
        <v>35</v>
      </c>
      <c r="P851" s="4" t="str">
        <f t="shared" si="65"/>
        <v>8741</v>
      </c>
    </row>
    <row r="852" spans="1:16" x14ac:dyDescent="0.25">
      <c r="A852" s="1">
        <v>2018</v>
      </c>
      <c r="B852" s="2" t="s">
        <v>923</v>
      </c>
      <c r="C852" s="1">
        <f>LEN(Table1[[#This Row],[Industry code (SIC)]])</f>
        <v>4</v>
      </c>
      <c r="D852" s="2" t="str">
        <f t="shared" si="66"/>
        <v>8742</v>
      </c>
      <c r="E852" s="3" t="str">
        <f t="shared" si="69"/>
        <v>8742 - MANAGEMENT CONSULTING SERVICES</v>
      </c>
      <c r="F852" s="4" t="s">
        <v>78</v>
      </c>
      <c r="G852" s="1">
        <v>8742</v>
      </c>
      <c r="H852" s="1" t="s">
        <v>907</v>
      </c>
      <c r="I852" s="1" t="s">
        <v>907</v>
      </c>
      <c r="J852" s="1" t="s">
        <v>907</v>
      </c>
      <c r="K852" s="1" t="s">
        <v>907</v>
      </c>
      <c r="N852" s="4">
        <f t="shared" si="67"/>
        <v>42</v>
      </c>
      <c r="O852" s="4">
        <f t="shared" si="68"/>
        <v>46</v>
      </c>
      <c r="P852" s="4" t="str">
        <f t="shared" si="65"/>
        <v>8742</v>
      </c>
    </row>
    <row r="853" spans="1:16" x14ac:dyDescent="0.25">
      <c r="A853" s="1">
        <v>2018</v>
      </c>
      <c r="B853" s="2" t="s">
        <v>923</v>
      </c>
      <c r="C853" s="1">
        <f>LEN(Table1[[#This Row],[Industry code (SIC)]])</f>
        <v>4</v>
      </c>
      <c r="D853" s="2" t="str">
        <f t="shared" si="66"/>
        <v>8743</v>
      </c>
      <c r="E853" s="3" t="str">
        <f t="shared" si="69"/>
        <v>8743 - PUBLIC RELATIONS SERVICES</v>
      </c>
      <c r="F853" s="4" t="s">
        <v>79</v>
      </c>
      <c r="G853" s="1">
        <v>8743</v>
      </c>
      <c r="I853" s="1" t="s">
        <v>907</v>
      </c>
      <c r="J853" s="1" t="s">
        <v>907</v>
      </c>
      <c r="N853" s="4">
        <f t="shared" si="67"/>
        <v>37</v>
      </c>
      <c r="O853" s="4">
        <f t="shared" si="68"/>
        <v>41</v>
      </c>
      <c r="P853" s="4" t="str">
        <f t="shared" si="65"/>
        <v>8743</v>
      </c>
    </row>
    <row r="854" spans="1:16" x14ac:dyDescent="0.25">
      <c r="A854" s="1">
        <v>2018</v>
      </c>
      <c r="B854" s="2" t="s">
        <v>923</v>
      </c>
      <c r="C854" s="1">
        <f>LEN(Table1[[#This Row],[Industry code (SIC)]])</f>
        <v>4</v>
      </c>
      <c r="D854" s="2" t="str">
        <f t="shared" si="66"/>
        <v>8744</v>
      </c>
      <c r="E854" s="3" t="str">
        <f t="shared" si="69"/>
        <v>8744 - FACILITIES SUPPORT MANAGEMENT SERVICES</v>
      </c>
      <c r="F854" s="4" t="s">
        <v>80</v>
      </c>
      <c r="G854" s="1">
        <v>8744</v>
      </c>
      <c r="H854" s="1" t="s">
        <v>907</v>
      </c>
      <c r="I854" s="1" t="s">
        <v>907</v>
      </c>
      <c r="J854" s="1" t="s">
        <v>907</v>
      </c>
      <c r="N854" s="4">
        <f t="shared" si="67"/>
        <v>50</v>
      </c>
      <c r="O854" s="4">
        <f t="shared" si="68"/>
        <v>54</v>
      </c>
      <c r="P854" s="4" t="str">
        <f t="shared" si="65"/>
        <v>8744</v>
      </c>
    </row>
    <row r="855" spans="1:16" x14ac:dyDescent="0.25">
      <c r="A855" s="1">
        <v>2018</v>
      </c>
      <c r="B855" s="2" t="s">
        <v>923</v>
      </c>
      <c r="C855" s="1">
        <f>LEN(Table1[[#This Row],[Industry code (SIC)]])</f>
        <v>4</v>
      </c>
      <c r="D855" s="2" t="str">
        <f t="shared" si="66"/>
        <v>8748</v>
      </c>
      <c r="E855" s="3" t="str">
        <f t="shared" si="69"/>
        <v>8748 - BUSINESS CONSULTING SERVICES, NOT ELSEWHERE CLASSIFIED</v>
      </c>
      <c r="F855" s="4" t="s">
        <v>182</v>
      </c>
      <c r="G855" s="1">
        <v>8748</v>
      </c>
      <c r="H855" s="1" t="s">
        <v>907</v>
      </c>
      <c r="I855" s="1" t="s">
        <v>907</v>
      </c>
      <c r="J855" s="1" t="s">
        <v>907</v>
      </c>
      <c r="K855" s="1" t="s">
        <v>907</v>
      </c>
      <c r="N855" s="4">
        <f t="shared" si="67"/>
        <v>66</v>
      </c>
      <c r="O855" s="4">
        <f t="shared" si="68"/>
        <v>70</v>
      </c>
      <c r="P855" s="4" t="str">
        <f t="shared" si="65"/>
        <v>8748</v>
      </c>
    </row>
    <row r="856" spans="1:16" x14ac:dyDescent="0.25">
      <c r="A856" s="1">
        <v>2018</v>
      </c>
      <c r="B856" s="2" t="s">
        <v>923</v>
      </c>
      <c r="C856" s="1">
        <f>LEN(Table1[[#This Row],[Industry code (SIC)]])</f>
        <v>2</v>
      </c>
      <c r="D856" s="2" t="str">
        <f t="shared" si="66"/>
        <v>89</v>
      </c>
      <c r="E856" s="3" t="str">
        <f t="shared" si="69"/>
        <v>89 - MISCELLANEOUS SERVICES</v>
      </c>
      <c r="F856" s="4" t="s">
        <v>183</v>
      </c>
      <c r="G856" s="1">
        <v>89</v>
      </c>
      <c r="H856" s="1" t="s">
        <v>907</v>
      </c>
      <c r="I856" s="1" t="s">
        <v>907</v>
      </c>
      <c r="J856" s="1" t="s">
        <v>907</v>
      </c>
      <c r="K856" s="1" t="s">
        <v>907</v>
      </c>
      <c r="N856" s="4">
        <f t="shared" si="67"/>
        <v>34</v>
      </c>
      <c r="O856" s="4">
        <f t="shared" si="68"/>
        <v>36</v>
      </c>
      <c r="P856" s="4" t="str">
        <f t="shared" si="65"/>
        <v>89</v>
      </c>
    </row>
    <row r="857" spans="1:16" x14ac:dyDescent="0.25">
      <c r="A857" s="1">
        <v>2018</v>
      </c>
      <c r="B857" s="2" t="s">
        <v>923</v>
      </c>
      <c r="C857" s="1">
        <f>LEN(Table1[[#This Row],[Industry code (SIC)]])</f>
        <v>3</v>
      </c>
      <c r="D857" s="2" t="str">
        <f t="shared" si="66"/>
        <v>899</v>
      </c>
      <c r="E857" s="3" t="str">
        <f t="shared" si="69"/>
        <v>899 - MISCELLANEOUS SERVICES</v>
      </c>
      <c r="F857" s="4" t="s">
        <v>184</v>
      </c>
      <c r="G857" s="1">
        <v>899</v>
      </c>
      <c r="H857" s="1" t="s">
        <v>907</v>
      </c>
      <c r="I857" s="1" t="s">
        <v>907</v>
      </c>
      <c r="J857" s="1" t="s">
        <v>907</v>
      </c>
      <c r="K857" s="1" t="s">
        <v>907</v>
      </c>
      <c r="N857" s="4">
        <f t="shared" si="67"/>
        <v>34</v>
      </c>
      <c r="O857" s="4">
        <f t="shared" si="68"/>
        <v>37</v>
      </c>
      <c r="P857" s="4" t="str">
        <f t="shared" si="65"/>
        <v>899</v>
      </c>
    </row>
    <row r="858" spans="1:16" x14ac:dyDescent="0.25">
      <c r="A858" s="1">
        <v>2018</v>
      </c>
      <c r="B858" s="2" t="s">
        <v>923</v>
      </c>
      <c r="C858" s="1">
        <f>LEN(Table1[[#This Row],[Industry code (SIC)]])</f>
        <v>4</v>
      </c>
      <c r="D858" s="2" t="str">
        <f t="shared" si="66"/>
        <v>8999</v>
      </c>
      <c r="E858" s="3" t="str">
        <f t="shared" si="69"/>
        <v>8999 - SERVICES, NOT ELSEWHERE CLASSIFIED</v>
      </c>
      <c r="F858" s="4" t="s">
        <v>185</v>
      </c>
      <c r="G858" s="1">
        <v>8999</v>
      </c>
      <c r="H858" s="1" t="s">
        <v>907</v>
      </c>
      <c r="I858" s="1" t="s">
        <v>907</v>
      </c>
      <c r="J858" s="1" t="s">
        <v>907</v>
      </c>
      <c r="K858" s="1" t="s">
        <v>907</v>
      </c>
      <c r="N858" s="4">
        <f t="shared" si="67"/>
        <v>46</v>
      </c>
      <c r="O858" s="4">
        <f t="shared" si="68"/>
        <v>50</v>
      </c>
      <c r="P858" s="4" t="str">
        <f t="shared" si="65"/>
        <v>8999</v>
      </c>
    </row>
    <row r="859" spans="1:16" x14ac:dyDescent="0.25">
      <c r="A859" s="1">
        <v>2018</v>
      </c>
      <c r="B859" s="2" t="s">
        <v>924</v>
      </c>
      <c r="C859" s="1">
        <f>LEN(Table1[[#This Row],[Industry code (SIC)]])</f>
        <v>1</v>
      </c>
      <c r="D859" s="2" t="str">
        <f t="shared" si="66"/>
        <v>J</v>
      </c>
      <c r="E859" s="3" t="str">
        <f t="shared" si="69"/>
        <v>J - PUBLIC ADMINISTRATION</v>
      </c>
      <c r="F859" s="4" t="s">
        <v>186</v>
      </c>
      <c r="G859" s="1" t="s">
        <v>187</v>
      </c>
      <c r="H859" s="1" t="s">
        <v>907</v>
      </c>
      <c r="I859" s="1" t="s">
        <v>907</v>
      </c>
      <c r="J859" s="1" t="s">
        <v>907</v>
      </c>
      <c r="K859" s="1" t="s">
        <v>907</v>
      </c>
      <c r="N859" s="4">
        <f t="shared" si="67"/>
        <v>33</v>
      </c>
      <c r="O859" s="4">
        <f t="shared" si="68"/>
        <v>34</v>
      </c>
      <c r="P859" s="4" t="str">
        <f t="shared" si="65"/>
        <v>J</v>
      </c>
    </row>
    <row r="860" spans="1:16" x14ac:dyDescent="0.25">
      <c r="A860" s="1">
        <v>2018</v>
      </c>
      <c r="B860" s="2" t="s">
        <v>924</v>
      </c>
      <c r="C860" s="1">
        <f>LEN(Table1[[#This Row],[Industry code (SIC)]])</f>
        <v>2</v>
      </c>
      <c r="D860" s="2" t="str">
        <f t="shared" si="66"/>
        <v>91</v>
      </c>
      <c r="E860" s="3" t="str">
        <f t="shared" si="69"/>
        <v>91 - EXECUTIVE, LEGISLATIVE, AND GENERAL GOVERNMENT, EXCEPT FINANCE</v>
      </c>
      <c r="F860" s="4" t="s">
        <v>188</v>
      </c>
      <c r="G860" s="1">
        <v>91</v>
      </c>
      <c r="H860" s="1" t="s">
        <v>907</v>
      </c>
      <c r="I860" s="1" t="s">
        <v>907</v>
      </c>
      <c r="J860" s="1" t="s">
        <v>907</v>
      </c>
      <c r="K860" s="1" t="s">
        <v>907</v>
      </c>
      <c r="N860" s="4">
        <f t="shared" si="67"/>
        <v>74</v>
      </c>
      <c r="O860" s="4">
        <f t="shared" si="68"/>
        <v>76</v>
      </c>
      <c r="P860" s="4" t="str">
        <f t="shared" si="65"/>
        <v>91</v>
      </c>
    </row>
    <row r="861" spans="1:16" x14ac:dyDescent="0.25">
      <c r="A861" s="1">
        <v>2018</v>
      </c>
      <c r="B861" s="2" t="s">
        <v>924</v>
      </c>
      <c r="C861" s="1">
        <f>LEN(Table1[[#This Row],[Industry code (SIC)]])</f>
        <v>3</v>
      </c>
      <c r="D861" s="2" t="str">
        <f t="shared" si="66"/>
        <v>911</v>
      </c>
      <c r="E861" s="3" t="str">
        <f t="shared" si="69"/>
        <v>911 - EXECUTIVE OFFICES</v>
      </c>
      <c r="F861" s="4" t="s">
        <v>189</v>
      </c>
      <c r="G861" s="1">
        <v>911</v>
      </c>
      <c r="H861" s="1" t="s">
        <v>907</v>
      </c>
      <c r="I861" s="1" t="s">
        <v>907</v>
      </c>
      <c r="J861" s="1" t="s">
        <v>907</v>
      </c>
      <c r="K861" s="1" t="s">
        <v>907</v>
      </c>
      <c r="N861" s="4">
        <f t="shared" si="67"/>
        <v>29</v>
      </c>
      <c r="O861" s="4">
        <f t="shared" si="68"/>
        <v>32</v>
      </c>
      <c r="P861" s="4" t="str">
        <f t="shared" si="65"/>
        <v>911</v>
      </c>
    </row>
    <row r="862" spans="1:16" x14ac:dyDescent="0.25">
      <c r="A862" s="1">
        <v>2018</v>
      </c>
      <c r="B862" s="2" t="s">
        <v>924</v>
      </c>
      <c r="C862" s="1">
        <f>LEN(Table1[[#This Row],[Industry code (SIC)]])</f>
        <v>4</v>
      </c>
      <c r="D862" s="2" t="str">
        <f t="shared" si="66"/>
        <v>9111</v>
      </c>
      <c r="E862" s="3" t="str">
        <f t="shared" si="69"/>
        <v>9111 - EXECUTIVE OFFICES</v>
      </c>
      <c r="F862" s="4" t="s">
        <v>190</v>
      </c>
      <c r="G862" s="1">
        <v>9111</v>
      </c>
      <c r="H862" s="1" t="s">
        <v>907</v>
      </c>
      <c r="I862" s="1" t="s">
        <v>907</v>
      </c>
      <c r="J862" s="1" t="s">
        <v>907</v>
      </c>
      <c r="K862" s="1" t="s">
        <v>907</v>
      </c>
      <c r="N862" s="4">
        <f t="shared" si="67"/>
        <v>29</v>
      </c>
      <c r="O862" s="4">
        <f t="shared" si="68"/>
        <v>33</v>
      </c>
      <c r="P862" s="4" t="str">
        <f t="shared" si="65"/>
        <v>9111</v>
      </c>
    </row>
    <row r="863" spans="1:16" x14ac:dyDescent="0.25">
      <c r="A863" s="1">
        <v>2018</v>
      </c>
      <c r="B863" s="2" t="s">
        <v>924</v>
      </c>
      <c r="C863" s="1">
        <f>LEN(Table1[[#This Row],[Industry code (SIC)]])</f>
        <v>3</v>
      </c>
      <c r="D863" s="2" t="str">
        <f t="shared" si="66"/>
        <v>912</v>
      </c>
      <c r="E863" s="3" t="str">
        <f t="shared" si="69"/>
        <v>912 - LEGISLATIVE BODIES</v>
      </c>
      <c r="F863" s="4" t="s">
        <v>191</v>
      </c>
      <c r="G863" s="1">
        <v>912</v>
      </c>
      <c r="I863" s="1" t="s">
        <v>907</v>
      </c>
      <c r="J863" s="1" t="s">
        <v>907</v>
      </c>
      <c r="N863" s="4">
        <f t="shared" si="67"/>
        <v>30</v>
      </c>
      <c r="O863" s="4">
        <f t="shared" si="68"/>
        <v>33</v>
      </c>
      <c r="P863" s="4" t="str">
        <f t="shared" si="65"/>
        <v>912</v>
      </c>
    </row>
    <row r="864" spans="1:16" x14ac:dyDescent="0.25">
      <c r="A864" s="1">
        <v>2018</v>
      </c>
      <c r="B864" s="2" t="s">
        <v>924</v>
      </c>
      <c r="C864" s="1">
        <f>LEN(Table1[[#This Row],[Industry code (SIC)]])</f>
        <v>4</v>
      </c>
      <c r="D864" s="2" t="str">
        <f t="shared" si="66"/>
        <v>9121</v>
      </c>
      <c r="E864" s="3" t="str">
        <f t="shared" si="69"/>
        <v>9121 - LEGISLATIVE BODIES</v>
      </c>
      <c r="F864" s="4" t="s">
        <v>192</v>
      </c>
      <c r="G864" s="1">
        <v>9121</v>
      </c>
      <c r="I864" s="1" t="s">
        <v>907</v>
      </c>
      <c r="J864" s="1" t="s">
        <v>907</v>
      </c>
      <c r="N864" s="4">
        <f t="shared" si="67"/>
        <v>30</v>
      </c>
      <c r="O864" s="4">
        <f t="shared" si="68"/>
        <v>34</v>
      </c>
      <c r="P864" s="4" t="str">
        <f t="shared" si="65"/>
        <v>9121</v>
      </c>
    </row>
    <row r="865" spans="1:16" x14ac:dyDescent="0.25">
      <c r="A865" s="1">
        <v>2018</v>
      </c>
      <c r="B865" s="2" t="s">
        <v>924</v>
      </c>
      <c r="C865" s="1">
        <f>LEN(Table1[[#This Row],[Industry code (SIC)]])</f>
        <v>3</v>
      </c>
      <c r="D865" s="2" t="str">
        <f t="shared" si="66"/>
        <v>913</v>
      </c>
      <c r="E865" s="3" t="str">
        <f t="shared" si="69"/>
        <v>913 - EXECUTIVE AND LEGISLATIVE OFFICES COMBINED</v>
      </c>
      <c r="F865" s="4" t="s">
        <v>193</v>
      </c>
      <c r="G865" s="1">
        <v>913</v>
      </c>
      <c r="I865" s="1" t="s">
        <v>907</v>
      </c>
      <c r="J865" s="1" t="s">
        <v>907</v>
      </c>
      <c r="N865" s="4">
        <f t="shared" si="67"/>
        <v>54</v>
      </c>
      <c r="O865" s="4">
        <f t="shared" si="68"/>
        <v>57</v>
      </c>
      <c r="P865" s="4" t="str">
        <f t="shared" si="65"/>
        <v>913</v>
      </c>
    </row>
    <row r="866" spans="1:16" x14ac:dyDescent="0.25">
      <c r="A866" s="1">
        <v>2018</v>
      </c>
      <c r="B866" s="2" t="s">
        <v>924</v>
      </c>
      <c r="C866" s="1">
        <f>LEN(Table1[[#This Row],[Industry code (SIC)]])</f>
        <v>4</v>
      </c>
      <c r="D866" s="2" t="str">
        <f t="shared" si="66"/>
        <v>9131</v>
      </c>
      <c r="E866" s="3" t="str">
        <f t="shared" si="69"/>
        <v>9131 - EXECUTIVE AND LEGISLATIVE OFFICES COMBINED</v>
      </c>
      <c r="F866" s="4" t="s">
        <v>194</v>
      </c>
      <c r="G866" s="1">
        <v>9131</v>
      </c>
      <c r="I866" s="1" t="s">
        <v>907</v>
      </c>
      <c r="J866" s="1" t="s">
        <v>907</v>
      </c>
      <c r="N866" s="4">
        <f t="shared" si="67"/>
        <v>54</v>
      </c>
      <c r="O866" s="4">
        <f t="shared" si="68"/>
        <v>58</v>
      </c>
      <c r="P866" s="4" t="str">
        <f t="shared" si="65"/>
        <v>9131</v>
      </c>
    </row>
    <row r="867" spans="1:16" x14ac:dyDescent="0.25">
      <c r="A867" s="1">
        <v>2018</v>
      </c>
      <c r="B867" s="2" t="s">
        <v>924</v>
      </c>
      <c r="C867" s="1">
        <f>LEN(Table1[[#This Row],[Industry code (SIC)]])</f>
        <v>3</v>
      </c>
      <c r="D867" s="2" t="str">
        <f t="shared" si="66"/>
        <v>919</v>
      </c>
      <c r="E867" s="3" t="str">
        <f t="shared" si="69"/>
        <v>919 - GENERAL GOVERNMENT, NOT ELSEWHERE CLASSIFIED</v>
      </c>
      <c r="F867" s="4" t="s">
        <v>195</v>
      </c>
      <c r="G867" s="1">
        <v>919</v>
      </c>
      <c r="H867" s="1" t="s">
        <v>907</v>
      </c>
      <c r="I867" s="1" t="s">
        <v>907</v>
      </c>
      <c r="J867" s="1" t="s">
        <v>907</v>
      </c>
      <c r="K867" s="1" t="s">
        <v>907</v>
      </c>
      <c r="N867" s="4">
        <f t="shared" si="67"/>
        <v>56</v>
      </c>
      <c r="O867" s="4">
        <f t="shared" si="68"/>
        <v>59</v>
      </c>
      <c r="P867" s="4" t="str">
        <f t="shared" si="65"/>
        <v>919</v>
      </c>
    </row>
    <row r="868" spans="1:16" x14ac:dyDescent="0.25">
      <c r="A868" s="1">
        <v>2018</v>
      </c>
      <c r="B868" s="2" t="s">
        <v>924</v>
      </c>
      <c r="C868" s="1">
        <f>LEN(Table1[[#This Row],[Industry code (SIC)]])</f>
        <v>4</v>
      </c>
      <c r="D868" s="2" t="str">
        <f t="shared" si="66"/>
        <v>9199</v>
      </c>
      <c r="E868" s="3" t="str">
        <f t="shared" si="69"/>
        <v>9199 - GENERAL GOVERNMENT, NOT ELSEWHERE CLASSIFIED</v>
      </c>
      <c r="F868" s="4" t="s">
        <v>196</v>
      </c>
      <c r="G868" s="1">
        <v>9199</v>
      </c>
      <c r="H868" s="1" t="s">
        <v>907</v>
      </c>
      <c r="I868" s="1" t="s">
        <v>907</v>
      </c>
      <c r="J868" s="1" t="s">
        <v>907</v>
      </c>
      <c r="K868" s="1" t="s">
        <v>907</v>
      </c>
      <c r="N868" s="4">
        <f t="shared" si="67"/>
        <v>56</v>
      </c>
      <c r="O868" s="4">
        <f t="shared" si="68"/>
        <v>60</v>
      </c>
      <c r="P868" s="4" t="str">
        <f t="shared" si="65"/>
        <v>9199</v>
      </c>
    </row>
    <row r="869" spans="1:16" x14ac:dyDescent="0.25">
      <c r="A869" s="1">
        <v>2018</v>
      </c>
      <c r="B869" s="2" t="s">
        <v>924</v>
      </c>
      <c r="C869" s="1">
        <f>LEN(Table1[[#This Row],[Industry code (SIC)]])</f>
        <v>2</v>
      </c>
      <c r="D869" s="2" t="str">
        <f t="shared" si="66"/>
        <v>92</v>
      </c>
      <c r="E869" s="3" t="str">
        <f t="shared" si="69"/>
        <v>92 - JUSTICE, PUBLIC ORDER, AND SAFETY</v>
      </c>
      <c r="F869" s="4" t="s">
        <v>197</v>
      </c>
      <c r="G869" s="1">
        <v>92</v>
      </c>
      <c r="H869" s="1" t="s">
        <v>907</v>
      </c>
      <c r="I869" s="1" t="s">
        <v>907</v>
      </c>
      <c r="J869" s="1" t="s">
        <v>907</v>
      </c>
      <c r="N869" s="4">
        <f t="shared" si="67"/>
        <v>45</v>
      </c>
      <c r="O869" s="4">
        <f t="shared" si="68"/>
        <v>47</v>
      </c>
      <c r="P869" s="4" t="str">
        <f t="shared" si="65"/>
        <v>92</v>
      </c>
    </row>
    <row r="870" spans="1:16" x14ac:dyDescent="0.25">
      <c r="A870" s="1">
        <v>2018</v>
      </c>
      <c r="B870" s="2" t="s">
        <v>924</v>
      </c>
      <c r="C870" s="1">
        <f>LEN(Table1[[#This Row],[Industry code (SIC)]])</f>
        <v>3</v>
      </c>
      <c r="D870" s="2" t="str">
        <f t="shared" si="66"/>
        <v>921</v>
      </c>
      <c r="E870" s="3" t="str">
        <f t="shared" si="69"/>
        <v>921 - COURTS</v>
      </c>
      <c r="F870" s="4" t="s">
        <v>198</v>
      </c>
      <c r="G870" s="1">
        <v>921</v>
      </c>
      <c r="I870" s="1" t="s">
        <v>907</v>
      </c>
      <c r="J870" s="1" t="s">
        <v>907</v>
      </c>
      <c r="N870" s="4">
        <f t="shared" si="67"/>
        <v>18</v>
      </c>
      <c r="O870" s="4">
        <f t="shared" si="68"/>
        <v>21</v>
      </c>
      <c r="P870" s="4" t="str">
        <f t="shared" si="65"/>
        <v>921</v>
      </c>
    </row>
    <row r="871" spans="1:16" x14ac:dyDescent="0.25">
      <c r="A871" s="1">
        <v>2018</v>
      </c>
      <c r="B871" s="2" t="s">
        <v>924</v>
      </c>
      <c r="C871" s="1">
        <f>LEN(Table1[[#This Row],[Industry code (SIC)]])</f>
        <v>4</v>
      </c>
      <c r="D871" s="2" t="str">
        <f t="shared" si="66"/>
        <v>9211</v>
      </c>
      <c r="E871" s="3" t="str">
        <f t="shared" si="69"/>
        <v>9211 - COURTS</v>
      </c>
      <c r="F871" s="4" t="s">
        <v>199</v>
      </c>
      <c r="G871" s="1">
        <v>9211</v>
      </c>
      <c r="I871" s="1" t="s">
        <v>907</v>
      </c>
      <c r="J871" s="1" t="s">
        <v>907</v>
      </c>
      <c r="N871" s="4">
        <f t="shared" si="67"/>
        <v>18</v>
      </c>
      <c r="O871" s="4">
        <f t="shared" si="68"/>
        <v>22</v>
      </c>
      <c r="P871" s="4" t="str">
        <f t="shared" si="65"/>
        <v>9211</v>
      </c>
    </row>
    <row r="872" spans="1:16" x14ac:dyDescent="0.25">
      <c r="A872" s="1">
        <v>2018</v>
      </c>
      <c r="B872" s="2" t="s">
        <v>924</v>
      </c>
      <c r="C872" s="1">
        <f>LEN(Table1[[#This Row],[Industry code (SIC)]])</f>
        <v>3</v>
      </c>
      <c r="D872" s="2" t="str">
        <f t="shared" si="66"/>
        <v>922</v>
      </c>
      <c r="E872" s="3" t="str">
        <f t="shared" si="69"/>
        <v>922 - PUBLIC ORDER AND SAFETY</v>
      </c>
      <c r="F872" s="4" t="s">
        <v>200</v>
      </c>
      <c r="G872" s="1">
        <v>922</v>
      </c>
      <c r="H872" s="1" t="s">
        <v>907</v>
      </c>
      <c r="I872" s="1" t="s">
        <v>907</v>
      </c>
      <c r="J872" s="1" t="s">
        <v>907</v>
      </c>
      <c r="N872" s="4">
        <f t="shared" si="67"/>
        <v>35</v>
      </c>
      <c r="O872" s="4">
        <f t="shared" si="68"/>
        <v>38</v>
      </c>
      <c r="P872" s="4" t="str">
        <f t="shared" si="65"/>
        <v>922</v>
      </c>
    </row>
    <row r="873" spans="1:16" x14ac:dyDescent="0.25">
      <c r="A873" s="1">
        <v>2018</v>
      </c>
      <c r="B873" s="2" t="s">
        <v>924</v>
      </c>
      <c r="C873" s="1">
        <f>LEN(Table1[[#This Row],[Industry code (SIC)]])</f>
        <v>4</v>
      </c>
      <c r="D873" s="2" t="str">
        <f t="shared" si="66"/>
        <v>9221</v>
      </c>
      <c r="E873" s="3" t="str">
        <f t="shared" si="69"/>
        <v>9221 - POLICE PROTECTION</v>
      </c>
      <c r="F873" s="4" t="s">
        <v>201</v>
      </c>
      <c r="G873" s="1">
        <v>9221</v>
      </c>
      <c r="I873" s="1" t="s">
        <v>907</v>
      </c>
      <c r="J873" s="1" t="s">
        <v>907</v>
      </c>
      <c r="N873" s="4">
        <f t="shared" si="67"/>
        <v>29</v>
      </c>
      <c r="O873" s="4">
        <f t="shared" si="68"/>
        <v>33</v>
      </c>
      <c r="P873" s="4" t="str">
        <f t="shared" si="65"/>
        <v>9221</v>
      </c>
    </row>
    <row r="874" spans="1:16" x14ac:dyDescent="0.25">
      <c r="A874" s="1">
        <v>2018</v>
      </c>
      <c r="B874" s="2" t="s">
        <v>924</v>
      </c>
      <c r="C874" s="1">
        <f>LEN(Table1[[#This Row],[Industry code (SIC)]])</f>
        <v>4</v>
      </c>
      <c r="D874" s="2" t="str">
        <f t="shared" si="66"/>
        <v>9224</v>
      </c>
      <c r="E874" s="3" t="str">
        <f t="shared" si="69"/>
        <v>9224 - FIRE PROTECTION</v>
      </c>
      <c r="F874" s="4" t="s">
        <v>81</v>
      </c>
      <c r="G874" s="1">
        <v>9224</v>
      </c>
      <c r="I874" s="1" t="s">
        <v>907</v>
      </c>
      <c r="J874" s="1" t="s">
        <v>907</v>
      </c>
      <c r="N874" s="4">
        <f t="shared" si="67"/>
        <v>27</v>
      </c>
      <c r="O874" s="4">
        <f t="shared" si="68"/>
        <v>31</v>
      </c>
      <c r="P874" s="4" t="str">
        <f t="shared" si="65"/>
        <v>9224</v>
      </c>
    </row>
    <row r="875" spans="1:16" x14ac:dyDescent="0.25">
      <c r="A875" s="1">
        <v>2018</v>
      </c>
      <c r="B875" s="2" t="s">
        <v>924</v>
      </c>
      <c r="C875" s="1">
        <f>LEN(Table1[[#This Row],[Industry code (SIC)]])</f>
        <v>2</v>
      </c>
      <c r="D875" s="2" t="str">
        <f t="shared" si="66"/>
        <v>94</v>
      </c>
      <c r="E875" s="3" t="str">
        <f t="shared" si="69"/>
        <v>94 - ADMINISTRATION OF HUMAN RESOURCE PROGRAMS</v>
      </c>
      <c r="F875" s="4" t="s">
        <v>82</v>
      </c>
      <c r="G875" s="1">
        <v>94</v>
      </c>
      <c r="H875" s="1" t="s">
        <v>907</v>
      </c>
      <c r="I875" s="1" t="s">
        <v>907</v>
      </c>
      <c r="J875" s="1" t="s">
        <v>907</v>
      </c>
      <c r="N875" s="4">
        <f t="shared" si="67"/>
        <v>53</v>
      </c>
      <c r="O875" s="4">
        <f t="shared" si="68"/>
        <v>55</v>
      </c>
      <c r="P875" s="4" t="str">
        <f t="shared" si="65"/>
        <v>94</v>
      </c>
    </row>
    <row r="876" spans="1:16" x14ac:dyDescent="0.25">
      <c r="A876" s="1">
        <v>2018</v>
      </c>
      <c r="B876" s="2" t="s">
        <v>924</v>
      </c>
      <c r="C876" s="1">
        <f>LEN(Table1[[#This Row],[Industry code (SIC)]])</f>
        <v>3</v>
      </c>
      <c r="D876" s="2" t="str">
        <f t="shared" si="66"/>
        <v>941</v>
      </c>
      <c r="E876" s="3" t="str">
        <f t="shared" si="69"/>
        <v>941 - ADMINISTRATION OF EDUCATIONAL PROGRAMS</v>
      </c>
      <c r="F876" s="4" t="s">
        <v>83</v>
      </c>
      <c r="G876" s="1">
        <v>941</v>
      </c>
      <c r="H876" s="1" t="s">
        <v>907</v>
      </c>
      <c r="N876" s="4">
        <f t="shared" si="67"/>
        <v>50</v>
      </c>
      <c r="O876" s="4">
        <f t="shared" si="68"/>
        <v>53</v>
      </c>
      <c r="P876" s="4" t="str">
        <f t="shared" si="65"/>
        <v>941</v>
      </c>
    </row>
    <row r="877" spans="1:16" x14ac:dyDescent="0.25">
      <c r="A877" s="1">
        <v>2018</v>
      </c>
      <c r="B877" s="2" t="s">
        <v>924</v>
      </c>
      <c r="C877" s="1">
        <f>LEN(Table1[[#This Row],[Industry code (SIC)]])</f>
        <v>4</v>
      </c>
      <c r="D877" s="2" t="str">
        <f t="shared" si="66"/>
        <v>9411</v>
      </c>
      <c r="E877" s="3" t="str">
        <f t="shared" si="69"/>
        <v>9411 - ADMINISTRATION OF EDUCATIONAL PROGRAMS</v>
      </c>
      <c r="F877" s="4" t="s">
        <v>84</v>
      </c>
      <c r="G877" s="1">
        <v>9411</v>
      </c>
      <c r="H877" s="1" t="s">
        <v>907</v>
      </c>
      <c r="N877" s="4">
        <f t="shared" si="67"/>
        <v>50</v>
      </c>
      <c r="O877" s="4">
        <f t="shared" si="68"/>
        <v>54</v>
      </c>
      <c r="P877" s="4" t="str">
        <f t="shared" si="65"/>
        <v>9411</v>
      </c>
    </row>
    <row r="878" spans="1:16" x14ac:dyDescent="0.25">
      <c r="A878" s="1">
        <v>2018</v>
      </c>
      <c r="B878" s="2" t="s">
        <v>924</v>
      </c>
      <c r="C878" s="1">
        <f>LEN(Table1[[#This Row],[Industry code (SIC)]])</f>
        <v>3</v>
      </c>
      <c r="D878" s="2" t="str">
        <f t="shared" si="66"/>
        <v>943</v>
      </c>
      <c r="E878" s="3" t="str">
        <f t="shared" si="69"/>
        <v>943 - ADMINISTRATION OF PUBLIC HEALTH PROGRAMS</v>
      </c>
      <c r="F878" s="4" t="s">
        <v>85</v>
      </c>
      <c r="G878" s="1">
        <v>943</v>
      </c>
      <c r="I878" s="1" t="s">
        <v>907</v>
      </c>
      <c r="J878" s="1" t="s">
        <v>907</v>
      </c>
      <c r="N878" s="4">
        <f t="shared" si="67"/>
        <v>52</v>
      </c>
      <c r="O878" s="4">
        <f t="shared" si="68"/>
        <v>55</v>
      </c>
      <c r="P878" s="4" t="str">
        <f t="shared" si="65"/>
        <v>943</v>
      </c>
    </row>
    <row r="879" spans="1:16" x14ac:dyDescent="0.25">
      <c r="A879" s="1">
        <v>2018</v>
      </c>
      <c r="B879" s="2" t="s">
        <v>924</v>
      </c>
      <c r="C879" s="1">
        <f>LEN(Table1[[#This Row],[Industry code (SIC)]])</f>
        <v>4</v>
      </c>
      <c r="D879" s="2" t="str">
        <f t="shared" si="66"/>
        <v>9431</v>
      </c>
      <c r="E879" s="3" t="str">
        <f t="shared" si="69"/>
        <v>9431 - ADMINISTRATION OF PUBLIC HEALTH PROGRAMS</v>
      </c>
      <c r="F879" s="4" t="s">
        <v>86</v>
      </c>
      <c r="G879" s="1">
        <v>9431</v>
      </c>
      <c r="I879" s="1" t="s">
        <v>907</v>
      </c>
      <c r="J879" s="1" t="s">
        <v>907</v>
      </c>
      <c r="N879" s="4">
        <f t="shared" si="67"/>
        <v>52</v>
      </c>
      <c r="O879" s="4">
        <f t="shared" si="68"/>
        <v>56</v>
      </c>
      <c r="P879" s="4" t="str">
        <f t="shared" si="65"/>
        <v>9431</v>
      </c>
    </row>
    <row r="880" spans="1:16" x14ac:dyDescent="0.25">
      <c r="A880" s="1">
        <v>2018</v>
      </c>
      <c r="B880" s="2" t="s">
        <v>924</v>
      </c>
      <c r="C880" s="1">
        <f>LEN(Table1[[#This Row],[Industry code (SIC)]])</f>
        <v>3</v>
      </c>
      <c r="D880" s="2" t="str">
        <f t="shared" si="66"/>
        <v>944</v>
      </c>
      <c r="E880" s="3" t="str">
        <f t="shared" si="69"/>
        <v>944 - ADMINISTRATION OF SOCIAL, HUMAN RESOURCE AND</v>
      </c>
      <c r="F880" s="4" t="s">
        <v>87</v>
      </c>
      <c r="G880" s="1">
        <v>944</v>
      </c>
      <c r="I880" s="1" t="s">
        <v>907</v>
      </c>
      <c r="J880" s="1" t="s">
        <v>907</v>
      </c>
      <c r="N880" s="4">
        <f t="shared" si="67"/>
        <v>56</v>
      </c>
      <c r="O880" s="4">
        <f t="shared" si="68"/>
        <v>59</v>
      </c>
      <c r="P880" s="4" t="str">
        <f t="shared" si="65"/>
        <v>944</v>
      </c>
    </row>
    <row r="881" spans="1:16" x14ac:dyDescent="0.25">
      <c r="A881" s="1">
        <v>2018</v>
      </c>
      <c r="B881" s="2" t="s">
        <v>924</v>
      </c>
      <c r="C881" s="1">
        <f>LEN(Table1[[#This Row],[Industry code (SIC)]])</f>
        <v>4</v>
      </c>
      <c r="D881" s="2" t="str">
        <f t="shared" si="66"/>
        <v>9441</v>
      </c>
      <c r="E881" s="3" t="str">
        <f t="shared" si="69"/>
        <v>9441 - ADMINISTRATION OF SOCIAL, HUMAN RESOURCE AND INCOME MAINTENANCE PROGRAMS</v>
      </c>
      <c r="F881" s="4" t="s">
        <v>88</v>
      </c>
      <c r="G881" s="1">
        <v>9441</v>
      </c>
      <c r="I881" s="1" t="s">
        <v>907</v>
      </c>
      <c r="J881" s="1" t="s">
        <v>907</v>
      </c>
      <c r="N881" s="4">
        <f t="shared" si="67"/>
        <v>84</v>
      </c>
      <c r="O881" s="4">
        <f t="shared" si="68"/>
        <v>88</v>
      </c>
      <c r="P881" s="4" t="str">
        <f t="shared" si="65"/>
        <v>9441</v>
      </c>
    </row>
    <row r="882" spans="1:16" x14ac:dyDescent="0.25">
      <c r="A882" s="1">
        <v>2018</v>
      </c>
      <c r="B882" s="2" t="s">
        <v>924</v>
      </c>
      <c r="C882" s="1">
        <f>LEN(Table1[[#This Row],[Industry code (SIC)]])</f>
        <v>2</v>
      </c>
      <c r="D882" s="2" t="str">
        <f t="shared" si="66"/>
        <v>95</v>
      </c>
      <c r="E882" s="3" t="str">
        <f t="shared" si="69"/>
        <v>95 - ADMINISTRATION OF ENVIRONMENTAL QUALITY AND HOUSING PROGRAMS</v>
      </c>
      <c r="F882" s="4" t="s">
        <v>89</v>
      </c>
      <c r="G882" s="1">
        <v>95</v>
      </c>
      <c r="I882" s="1" t="s">
        <v>907</v>
      </c>
      <c r="J882" s="1" t="s">
        <v>907</v>
      </c>
      <c r="N882" s="4">
        <f t="shared" si="67"/>
        <v>72</v>
      </c>
      <c r="O882" s="4">
        <f t="shared" si="68"/>
        <v>74</v>
      </c>
      <c r="P882" s="4" t="str">
        <f t="shared" si="65"/>
        <v>95</v>
      </c>
    </row>
    <row r="883" spans="1:16" x14ac:dyDescent="0.25">
      <c r="A883" s="1">
        <v>2018</v>
      </c>
      <c r="B883" s="2" t="s">
        <v>924</v>
      </c>
      <c r="C883" s="1">
        <f>LEN(Table1[[#This Row],[Industry code (SIC)]])</f>
        <v>3</v>
      </c>
      <c r="D883" s="2" t="str">
        <f t="shared" si="66"/>
        <v>951</v>
      </c>
      <c r="E883" s="3" t="str">
        <f t="shared" si="69"/>
        <v>951 - ADMINISTRATION OF ENVIRONMENTAL QUALITY</v>
      </c>
      <c r="F883" s="4" t="s">
        <v>90</v>
      </c>
      <c r="G883" s="1">
        <v>951</v>
      </c>
      <c r="I883" s="1" t="s">
        <v>907</v>
      </c>
      <c r="J883" s="1" t="s">
        <v>907</v>
      </c>
      <c r="N883" s="4">
        <f t="shared" si="67"/>
        <v>51</v>
      </c>
      <c r="O883" s="4">
        <f t="shared" si="68"/>
        <v>54</v>
      </c>
      <c r="P883" s="4" t="str">
        <f t="shared" si="65"/>
        <v>951</v>
      </c>
    </row>
    <row r="884" spans="1:16" x14ac:dyDescent="0.25">
      <c r="A884" s="1">
        <v>2018</v>
      </c>
      <c r="B884" s="2" t="s">
        <v>924</v>
      </c>
      <c r="C884" s="1">
        <f>LEN(Table1[[#This Row],[Industry code (SIC)]])</f>
        <v>4</v>
      </c>
      <c r="D884" s="2" t="str">
        <f t="shared" si="66"/>
        <v>9511</v>
      </c>
      <c r="E884" s="3" t="str">
        <f t="shared" si="69"/>
        <v>9511 - AIR AND WATER RESOURCE AND SOLID WASTE MANAGEMENT</v>
      </c>
      <c r="F884" s="4" t="s">
        <v>91</v>
      </c>
      <c r="G884" s="1">
        <v>9511</v>
      </c>
      <c r="I884" s="1" t="s">
        <v>907</v>
      </c>
      <c r="J884" s="1" t="s">
        <v>907</v>
      </c>
      <c r="N884" s="4">
        <f t="shared" si="67"/>
        <v>61</v>
      </c>
      <c r="O884" s="4">
        <f t="shared" si="68"/>
        <v>65</v>
      </c>
      <c r="P884" s="4" t="str">
        <f t="shared" si="65"/>
        <v>9511</v>
      </c>
    </row>
    <row r="885" spans="1:16" x14ac:dyDescent="0.25">
      <c r="A885" s="1">
        <v>2018</v>
      </c>
      <c r="B885" s="2" t="s">
        <v>924</v>
      </c>
      <c r="C885" s="1">
        <f>LEN(Table1[[#This Row],[Industry code (SIC)]])</f>
        <v>3</v>
      </c>
      <c r="D885" s="2" t="str">
        <f t="shared" si="66"/>
        <v>953</v>
      </c>
      <c r="E885" s="3" t="str">
        <f t="shared" si="69"/>
        <v>953 - ADMINISTRATION OF HOUSING AND URBAN</v>
      </c>
      <c r="F885" s="4" t="s">
        <v>92</v>
      </c>
      <c r="G885" s="1">
        <v>953</v>
      </c>
      <c r="I885" s="1" t="s">
        <v>907</v>
      </c>
      <c r="J885" s="1" t="s">
        <v>907</v>
      </c>
      <c r="N885" s="4">
        <f t="shared" si="67"/>
        <v>47</v>
      </c>
      <c r="O885" s="4">
        <f t="shared" si="68"/>
        <v>50</v>
      </c>
      <c r="P885" s="4" t="str">
        <f t="shared" si="65"/>
        <v>953</v>
      </c>
    </row>
    <row r="886" spans="1:16" x14ac:dyDescent="0.25">
      <c r="A886" s="1">
        <v>2018</v>
      </c>
      <c r="B886" s="2" t="s">
        <v>924</v>
      </c>
      <c r="C886" s="1">
        <f>LEN(Table1[[#This Row],[Industry code (SIC)]])</f>
        <v>4</v>
      </c>
      <c r="D886" s="2" t="str">
        <f t="shared" si="66"/>
        <v>9531</v>
      </c>
      <c r="E886" s="3" t="str">
        <f t="shared" si="69"/>
        <v>9531 - ADMINISTRATION OF HOUSING PROGRAMS</v>
      </c>
      <c r="F886" s="4" t="s">
        <v>93</v>
      </c>
      <c r="G886" s="1">
        <v>9531</v>
      </c>
      <c r="I886" s="1" t="s">
        <v>907</v>
      </c>
      <c r="J886" s="1" t="s">
        <v>907</v>
      </c>
      <c r="N886" s="4">
        <f t="shared" si="67"/>
        <v>46</v>
      </c>
      <c r="O886" s="4">
        <f t="shared" si="68"/>
        <v>50</v>
      </c>
      <c r="P886" s="4" t="str">
        <f t="shared" si="65"/>
        <v>9531</v>
      </c>
    </row>
    <row r="887" spans="1:16" x14ac:dyDescent="0.25">
      <c r="A887" s="1">
        <v>2018</v>
      </c>
      <c r="B887" s="2" t="s">
        <v>924</v>
      </c>
      <c r="C887" s="1">
        <f>LEN(Table1[[#This Row],[Industry code (SIC)]])</f>
        <v>2</v>
      </c>
      <c r="D887" s="2" t="str">
        <f t="shared" si="66"/>
        <v>96</v>
      </c>
      <c r="E887" s="3" t="str">
        <f t="shared" si="69"/>
        <v>96 - ADMINISTRATION OF ECONOMIC PROGRAMS</v>
      </c>
      <c r="F887" s="4" t="s">
        <v>94</v>
      </c>
      <c r="G887" s="1">
        <v>96</v>
      </c>
      <c r="I887" s="1" t="s">
        <v>907</v>
      </c>
      <c r="J887" s="1" t="s">
        <v>907</v>
      </c>
      <c r="N887" s="4">
        <f t="shared" si="67"/>
        <v>47</v>
      </c>
      <c r="O887" s="4">
        <f t="shared" si="68"/>
        <v>49</v>
      </c>
      <c r="P887" s="4" t="str">
        <f t="shared" si="65"/>
        <v>96</v>
      </c>
    </row>
    <row r="888" spans="1:16" x14ac:dyDescent="0.25">
      <c r="A888" s="1">
        <v>2018</v>
      </c>
      <c r="B888" s="2" t="s">
        <v>924</v>
      </c>
      <c r="C888" s="1">
        <f>LEN(Table1[[#This Row],[Industry code (SIC)]])</f>
        <v>3</v>
      </c>
      <c r="D888" s="2" t="str">
        <f t="shared" si="66"/>
        <v>962</v>
      </c>
      <c r="E888" s="3" t="str">
        <f t="shared" si="69"/>
        <v>962 - REGULATION AND ADMINISTRATION OF TRANSPORTATION</v>
      </c>
      <c r="F888" s="4" t="s">
        <v>95</v>
      </c>
      <c r="G888" s="1">
        <v>962</v>
      </c>
      <c r="I888" s="1" t="s">
        <v>907</v>
      </c>
      <c r="J888" s="1" t="s">
        <v>907</v>
      </c>
      <c r="N888" s="4">
        <f t="shared" si="67"/>
        <v>59</v>
      </c>
      <c r="O888" s="4">
        <f t="shared" si="68"/>
        <v>62</v>
      </c>
      <c r="P888" s="4" t="str">
        <f t="shared" si="65"/>
        <v>962</v>
      </c>
    </row>
    <row r="889" spans="1:16" x14ac:dyDescent="0.25">
      <c r="A889" s="1">
        <v>2018</v>
      </c>
      <c r="B889" s="2" t="s">
        <v>924</v>
      </c>
      <c r="C889" s="1">
        <f>LEN(Table1[[#This Row],[Industry code (SIC)]])</f>
        <v>4</v>
      </c>
      <c r="D889" s="2" t="str">
        <f t="shared" si="66"/>
        <v>9621</v>
      </c>
      <c r="E889" s="3" t="str">
        <f t="shared" si="69"/>
        <v>9621 - REGULATION AND ADMINISTRATION OF TRANSPORTATION PROGRAMS</v>
      </c>
      <c r="F889" s="4" t="s">
        <v>96</v>
      </c>
      <c r="G889" s="1">
        <v>9621</v>
      </c>
      <c r="I889" s="1" t="s">
        <v>907</v>
      </c>
      <c r="J889" s="1" t="s">
        <v>907</v>
      </c>
      <c r="N889" s="4">
        <f t="shared" si="67"/>
        <v>68</v>
      </c>
      <c r="O889" s="4">
        <f t="shared" si="68"/>
        <v>72</v>
      </c>
      <c r="P889" s="4" t="str">
        <f t="shared" si="65"/>
        <v>9621</v>
      </c>
    </row>
    <row r="890" spans="1:16" x14ac:dyDescent="0.25">
      <c r="A890" s="1">
        <v>2018</v>
      </c>
      <c r="B890" s="2" t="s">
        <v>925</v>
      </c>
      <c r="C890" s="1">
        <f>LEN(Table1[[#This Row],[Industry code (SIC)]])</f>
        <v>2</v>
      </c>
      <c r="D890" s="2" t="str">
        <f t="shared" si="66"/>
        <v>99</v>
      </c>
      <c r="E890" s="3" t="str">
        <f t="shared" si="69"/>
        <v>99 - NONCLASSIFIABLE ESTABLISHMENTS</v>
      </c>
      <c r="F890" s="4" t="s">
        <v>97</v>
      </c>
      <c r="G890" s="1">
        <v>99</v>
      </c>
      <c r="H890" s="1" t="s">
        <v>907</v>
      </c>
      <c r="I890" s="1" t="s">
        <v>907</v>
      </c>
      <c r="J890" s="1" t="s">
        <v>907</v>
      </c>
      <c r="K890" s="1" t="s">
        <v>907</v>
      </c>
      <c r="N890" s="4">
        <f t="shared" si="67"/>
        <v>42</v>
      </c>
      <c r="O890" s="4">
        <f t="shared" si="68"/>
        <v>44</v>
      </c>
      <c r="P890" s="4" t="str">
        <f t="shared" si="65"/>
        <v>99</v>
      </c>
    </row>
    <row r="891" spans="1:16" x14ac:dyDescent="0.25">
      <c r="A891" s="1">
        <v>2018</v>
      </c>
      <c r="B891" s="2" t="s">
        <v>925</v>
      </c>
      <c r="C891" s="1">
        <f>LEN(Table1[[#This Row],[Industry code (SIC)]])</f>
        <v>3</v>
      </c>
      <c r="D891" s="2" t="str">
        <f t="shared" si="66"/>
        <v>999</v>
      </c>
      <c r="E891" s="3" t="str">
        <f t="shared" si="69"/>
        <v>999 - NONCLASSIFIABLE ESTABLISHMENTS</v>
      </c>
      <c r="F891" s="4" t="s">
        <v>98</v>
      </c>
      <c r="G891" s="1">
        <v>999</v>
      </c>
      <c r="H891" s="1" t="s">
        <v>907</v>
      </c>
      <c r="I891" s="1" t="s">
        <v>907</v>
      </c>
      <c r="J891" s="1" t="s">
        <v>907</v>
      </c>
      <c r="K891" s="1" t="s">
        <v>907</v>
      </c>
      <c r="N891" s="4">
        <f t="shared" si="67"/>
        <v>42</v>
      </c>
      <c r="O891" s="4">
        <f t="shared" si="68"/>
        <v>45</v>
      </c>
      <c r="P891" s="4" t="str">
        <f t="shared" si="65"/>
        <v>999</v>
      </c>
    </row>
    <row r="892" spans="1:16" x14ac:dyDescent="0.25">
      <c r="A892" s="1">
        <v>2018</v>
      </c>
      <c r="B892" s="2" t="s">
        <v>925</v>
      </c>
      <c r="C892" s="1">
        <f>LEN(Table1[[#This Row],[Industry code (SIC)]])</f>
        <v>4</v>
      </c>
      <c r="D892" s="2" t="str">
        <f t="shared" si="66"/>
        <v>9999</v>
      </c>
      <c r="E892" s="3" t="str">
        <f t="shared" si="69"/>
        <v>9999 - NONCLASSIFIABLE ESTABLISHMENTS</v>
      </c>
      <c r="F892" s="4" t="s">
        <v>99</v>
      </c>
      <c r="G892" s="1">
        <v>9999</v>
      </c>
      <c r="H892" s="1" t="s">
        <v>907</v>
      </c>
      <c r="I892" s="1" t="s">
        <v>907</v>
      </c>
      <c r="J892" s="1" t="s">
        <v>907</v>
      </c>
      <c r="K892" s="1" t="s">
        <v>907</v>
      </c>
      <c r="N892" s="4">
        <f t="shared" si="67"/>
        <v>42</v>
      </c>
      <c r="O892" s="4">
        <f t="shared" si="68"/>
        <v>46</v>
      </c>
      <c r="P892" s="4" t="str">
        <f t="shared" si="65"/>
        <v>9999</v>
      </c>
    </row>
  </sheetData>
  <sheetProtection algorithmName="SHA-512" hashValue="CwnLiv2yniXzMB6DKdHKXIwGRrJouPMSc16Sg0Hk7CBZ+jLPHGZB4auWlAMYvMMce+ezOIdgzoULYAcOq1a8Jw==" saltValue="k0qzfEuhOYHMjqeWKn2REw==" spinCount="100000" sheet="1" objects="1" scenarios="1" selectLockedCells="1" autoFilter="0" selectUnlockedCells="1"/>
  <mergeCells count="1">
    <mergeCell ref="H1:K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IBI Industry 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Krumpak</dc:creator>
  <cp:lastModifiedBy>Brian Gifford</cp:lastModifiedBy>
  <dcterms:created xsi:type="dcterms:W3CDTF">2019-08-26T15:25:08Z</dcterms:created>
  <dcterms:modified xsi:type="dcterms:W3CDTF">2019-09-12T20:16:34Z</dcterms:modified>
</cp:coreProperties>
</file>