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195" windowWidth="14445" windowHeight="12795" tabRatio="759" activeTab="0"/>
  </bookViews>
  <sheets>
    <sheet name="MULTI BURNER BOILER" sheetId="1" r:id="rId1"/>
    <sheet name="PACKAGE BOILER" sheetId="2" r:id="rId2"/>
    <sheet name="CELL INFO" sheetId="3" state="hidden" r:id="rId3"/>
  </sheets>
  <definedNames>
    <definedName name="_xlnm.Print_Area" localSheetId="0">'MULTI BURNER BOILER'!$A$1:$M$281</definedName>
    <definedName name="_xlnm.Print_Area" localSheetId="1">'PACKAGE BOILER'!$A$1:$M$275</definedName>
    <definedName name="_xlnm.Print_Titles" localSheetId="0">'MULTI BURNER BOILER'!$1:$4</definedName>
    <definedName name="_xlnm.Print_Titles" localSheetId="1">'PACKAGE BOILER'!$1:$4</definedName>
  </definedNames>
  <calcPr fullCalcOnLoad="1"/>
</workbook>
</file>

<file path=xl/sharedStrings.xml><?xml version="1.0" encoding="utf-8"?>
<sst xmlns="http://schemas.openxmlformats.org/spreadsheetml/2006/main" count="1484" uniqueCount="542">
  <si>
    <t>DATE:</t>
  </si>
  <si>
    <t>SHEET</t>
  </si>
  <si>
    <t>PURCHASER:</t>
  </si>
  <si>
    <t>OWNER:</t>
  </si>
  <si>
    <t>LOCATION:</t>
  </si>
  <si>
    <t>REV</t>
  </si>
  <si>
    <t>TYPE OF BURNER</t>
  </si>
  <si>
    <t>CO</t>
  </si>
  <si>
    <t>UHC</t>
  </si>
  <si>
    <t>MOLECULAR WEIGHT</t>
  </si>
  <si>
    <t>Water</t>
  </si>
  <si>
    <t>TOTAL</t>
  </si>
  <si>
    <t>LIQUID FUEL CHARACTERISTICS</t>
  </si>
  <si>
    <t>REVISION:</t>
  </si>
  <si>
    <t>PARTICULATE</t>
  </si>
  <si>
    <t xml:space="preserve">     OTHER CONDITION:</t>
  </si>
  <si>
    <t xml:space="preserve">     PILOT IGNITION METHOD</t>
  </si>
  <si>
    <t xml:space="preserve">     PILOT FUEL</t>
  </si>
  <si>
    <t>BURNER FUEL TYPE</t>
  </si>
  <si>
    <t>FUEL GAS DESIGNATION</t>
  </si>
  <si>
    <t>FUEL OIL DESIGNATION</t>
  </si>
  <si>
    <t xml:space="preserve">Carbon </t>
  </si>
  <si>
    <t xml:space="preserve">Hydrogen </t>
  </si>
  <si>
    <t xml:space="preserve">Oxygen </t>
  </si>
  <si>
    <t>Fixed Nitrogen</t>
  </si>
  <si>
    <t>Sulfur</t>
  </si>
  <si>
    <t>Ash</t>
  </si>
  <si>
    <t>EMISSION REQUIREMENTS</t>
  </si>
  <si>
    <t>GAS FUEL CHARACTERISTICS</t>
  </si>
  <si>
    <t xml:space="preserve">     FUEL PRESSURE at PILOT</t>
  </si>
  <si>
    <t xml:space="preserve">     PILOT HEAT RELEASE</t>
  </si>
  <si>
    <t>MMBtu/hr</t>
  </si>
  <si>
    <t>%</t>
  </si>
  <si>
    <t>°F</t>
  </si>
  <si>
    <t>EXCESS AIR at DESIGN HEAT RELEASE</t>
  </si>
  <si>
    <t>COMBUSTION AIR TEMPERATURE at BURNER</t>
  </si>
  <si>
    <t>FUEL TEMPERATURE at BURNER</t>
  </si>
  <si>
    <t>FUEL PRESSURE AVAILABLE at BURNER</t>
  </si>
  <si>
    <t>Volume%</t>
  </si>
  <si>
    <t>FUEL GAS COMPOSITION</t>
  </si>
  <si>
    <t>SSU</t>
  </si>
  <si>
    <t>DISTILLATION :  ASTM INITIAL BOILING POINT</t>
  </si>
  <si>
    <t xml:space="preserve">                          ASTM MID-POINT</t>
  </si>
  <si>
    <t xml:space="preserve">                          ASTM END POINT</t>
  </si>
  <si>
    <t>ATOMIZING MEDIUM TEMPERATURE at BURNER</t>
  </si>
  <si>
    <t>ATOMIZING MEDIUM PRESSURE at BURNER</t>
  </si>
  <si>
    <t>FUEL OIL METALS: Vanadium, Potassium, Sodium, Nickel</t>
  </si>
  <si>
    <t>Weight%</t>
  </si>
  <si>
    <t>FUEL OIL COMPOSITION</t>
  </si>
  <si>
    <t>COMBUSTION AIR RELATIVE HUMIDITY</t>
  </si>
  <si>
    <t xml:space="preserve">COMBUSTION AIR SOURCE </t>
  </si>
  <si>
    <t>SPECIFIC GRAVITY</t>
  </si>
  <si>
    <t>ATOMIZING MEDIUM</t>
  </si>
  <si>
    <t>AIR or STEAM or MECHANICAL or GAS</t>
  </si>
  <si>
    <t>BURNER TURNDOWN REQUIRED</t>
  </si>
  <si>
    <t>BURNER PROJECT CLASSIFICATION</t>
  </si>
  <si>
    <t xml:space="preserve">     PILOT MODEL</t>
  </si>
  <si>
    <t xml:space="preserve">     FLAME ROD</t>
  </si>
  <si>
    <t>psig</t>
  </si>
  <si>
    <t>inch w.c.</t>
  </si>
  <si>
    <t>lb/MMBtu</t>
  </si>
  <si>
    <t>dBA at 3 ft</t>
  </si>
  <si>
    <t>Btu/lb</t>
  </si>
  <si>
    <t>wppm</t>
  </si>
  <si>
    <t xml:space="preserve">COMBUSTION AIR PLENUM         </t>
  </si>
  <si>
    <t>SPECIFIC GRAVITY [AIR = 1.0]</t>
  </si>
  <si>
    <t>HYDROGEN to CARBON RATIO [BY WEIGHT]</t>
  </si>
  <si>
    <t xml:space="preserve">     VISCOSITY [POINT 1] at</t>
  </si>
  <si>
    <t xml:space="preserve">     VISCOSITY [POINT 2] at</t>
  </si>
  <si>
    <t xml:space="preserve">     DESIGN HEAT RELEASE per BURNER</t>
  </si>
  <si>
    <t xml:space="preserve">     NORMAL HEAT RELEASE per BURNER</t>
  </si>
  <si>
    <t xml:space="preserve">     MINIMUM HEAT RELEASE per BURNER</t>
  </si>
  <si>
    <t>HEATING VALUE</t>
  </si>
  <si>
    <t>(C)</t>
  </si>
  <si>
    <t>(H)</t>
  </si>
  <si>
    <t>(O)</t>
  </si>
  <si>
    <t>(N)</t>
  </si>
  <si>
    <t>(S)</t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</si>
  <si>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O)</t>
    </r>
  </si>
  <si>
    <t>MEASURED or ESTIMATED</t>
  </si>
  <si>
    <t xml:space="preserve"> </t>
  </si>
  <si>
    <t xml:space="preserve">           </t>
  </si>
  <si>
    <t xml:space="preserve">      </t>
  </si>
  <si>
    <t>Btu/scf</t>
  </si>
  <si>
    <t>TILE MATL</t>
  </si>
  <si>
    <t>THERMBOND-6B</t>
  </si>
  <si>
    <t>THERMBOND-9B</t>
  </si>
  <si>
    <t>THERMBOND-10B</t>
  </si>
  <si>
    <t>TILE MTG</t>
  </si>
  <si>
    <t>JZ TILE PLATE</t>
  </si>
  <si>
    <t>POURED IN CASE</t>
  </si>
  <si>
    <t>SURF PREP</t>
  </si>
  <si>
    <t>SSPC-SP2</t>
  </si>
  <si>
    <t>SSPC-SP6</t>
  </si>
  <si>
    <t>SSPC-SP10</t>
  </si>
  <si>
    <t>PAINT SPEC</t>
  </si>
  <si>
    <t>ONE COAT ACRYLIC PRIMER</t>
  </si>
  <si>
    <t>ONE COAT INORGANIC ZINC</t>
  </si>
  <si>
    <t>OTHER (SEE NOTES)</t>
  </si>
  <si>
    <t>ON CUST STEEL</t>
  </si>
  <si>
    <t>SEE SKETCH</t>
  </si>
  <si>
    <t>FRONT PL THK</t>
  </si>
  <si>
    <t>FRONT PL INSUL THK</t>
  </si>
  <si>
    <t>FRONT PL INSUL MATL</t>
  </si>
  <si>
    <t>SIGHT PORT MODEL</t>
  </si>
  <si>
    <t>LIGHTING PORT MODEL</t>
  </si>
  <si>
    <t>SCANNER SIZE</t>
  </si>
  <si>
    <t>SCANNER SIGHT POINT</t>
  </si>
  <si>
    <t>.1875"</t>
  </si>
  <si>
    <t>.25"</t>
  </si>
  <si>
    <t>SAME AS PLENUM</t>
  </si>
  <si>
    <t>1.0"</t>
  </si>
  <si>
    <t>2.0"</t>
  </si>
  <si>
    <t>NONE</t>
  </si>
  <si>
    <t>OTHER (SPECIFY)</t>
  </si>
  <si>
    <t>8# FBX-801</t>
  </si>
  <si>
    <t>6# MINERAL WOOL</t>
  </si>
  <si>
    <t>CA-ST-0600 2" GLASS</t>
  </si>
  <si>
    <t>Z-5 SWING AWAY</t>
  </si>
  <si>
    <t>3" SIGHT GLASS</t>
  </si>
  <si>
    <t>2" CAP</t>
  </si>
  <si>
    <t>3/4" NPT</t>
  </si>
  <si>
    <t>1.0" NPT</t>
  </si>
  <si>
    <t>2.0" NPT</t>
  </si>
  <si>
    <t>PILOT</t>
  </si>
  <si>
    <t>MAIN FLAME</t>
  </si>
  <si>
    <t>BOTH</t>
  </si>
  <si>
    <t>EACH</t>
  </si>
  <si>
    <t>PLENUM PL THK</t>
  </si>
  <si>
    <t>12 GA</t>
  </si>
  <si>
    <t>10 GA</t>
  </si>
  <si>
    <t>.1875" THK</t>
  </si>
  <si>
    <t>PLENUM INSUL THK</t>
  </si>
  <si>
    <t>PLENUM INSUL MATL</t>
  </si>
  <si>
    <t>PLENUM PL MATL</t>
  </si>
  <si>
    <t>CARBON STEEL</t>
  </si>
  <si>
    <t>GALV CARBON STEEL</t>
  </si>
  <si>
    <t>PLENUM LINER MATL</t>
  </si>
  <si>
    <t>304 SS</t>
  </si>
  <si>
    <t>AIR CONTROL TYPE</t>
  </si>
  <si>
    <t>DAMPER</t>
  </si>
  <si>
    <t>SLIDE REGISTER</t>
  </si>
  <si>
    <t>EZ ROLL REGISTER</t>
  </si>
  <si>
    <t>CR VANE REGISTER</t>
  </si>
  <si>
    <t>AIR CONTROL OPERATION</t>
  </si>
  <si>
    <t>MANUAL</t>
  </si>
  <si>
    <t>ACTUATED</t>
  </si>
  <si>
    <t>DAMPER PL MATL</t>
  </si>
  <si>
    <t>DAMPER PL THK</t>
  </si>
  <si>
    <t>MUFFLER MODEL</t>
  </si>
  <si>
    <t>FLAT</t>
  </si>
  <si>
    <t>BOX</t>
  </si>
  <si>
    <t>DUAL ENTRY BOX</t>
  </si>
  <si>
    <t>MUFFLER PL THK</t>
  </si>
  <si>
    <t>MUFFLER INSUL MATL</t>
  </si>
  <si>
    <t>MUFFLER INSUL THK</t>
  </si>
  <si>
    <t>MUFFLER PL MATL</t>
  </si>
  <si>
    <t>MALE NPT</t>
  </si>
  <si>
    <t>FEMALE NPT</t>
  </si>
  <si>
    <t>150# R.F.S.W.</t>
  </si>
  <si>
    <t>CONN SIZE</t>
  </si>
  <si>
    <t>.75"</t>
  </si>
  <si>
    <t>.50"</t>
  </si>
  <si>
    <t>1.25"</t>
  </si>
  <si>
    <t>3.0"</t>
  </si>
  <si>
    <t>4.0"</t>
  </si>
  <si>
    <t>NO OF CONN</t>
  </si>
  <si>
    <t>SINGLE POINT CONNECTION</t>
  </si>
  <si>
    <t>SEPARATE CONN. SPECIFY</t>
  </si>
  <si>
    <t>UNKNOWN</t>
  </si>
  <si>
    <t>MAN HEADER WALL THK</t>
  </si>
  <si>
    <t>SCH 40</t>
  </si>
  <si>
    <t>SCH 80</t>
  </si>
  <si>
    <t>MAN HEADER MATL</t>
  </si>
  <si>
    <t>MAN CONN TYPE</t>
  </si>
  <si>
    <t>MAN TUBING MATL</t>
  </si>
  <si>
    <t>MAN TUBE CONNECTORS</t>
  </si>
  <si>
    <t>SWAGELOK</t>
  </si>
  <si>
    <t>CONE MODEL</t>
  </si>
  <si>
    <t>CONE MATL</t>
  </si>
  <si>
    <t>6.0"</t>
  </si>
  <si>
    <t>8.0"</t>
  </si>
  <si>
    <t>10.0"</t>
  </si>
  <si>
    <t>HF ALLOY</t>
  </si>
  <si>
    <t>CK-20</t>
  </si>
  <si>
    <t>310 SS</t>
  </si>
  <si>
    <t>PRI RISER SIZE</t>
  </si>
  <si>
    <t>PRI RISER WALL THK</t>
  </si>
  <si>
    <t>PRI RISER MATL</t>
  </si>
  <si>
    <t>PRI TUBE SIZE</t>
  </si>
  <si>
    <t>PRI TIP MODEL</t>
  </si>
  <si>
    <t>PRI TIP MATL</t>
  </si>
  <si>
    <t>1.50"</t>
  </si>
  <si>
    <t>SCH 10</t>
  </si>
  <si>
    <t>.625"</t>
  </si>
  <si>
    <t>CA-PAT-1634</t>
  </si>
  <si>
    <t>CA-PAT-`664</t>
  </si>
  <si>
    <t>Z-38-E</t>
  </si>
  <si>
    <t>CBS (ST10771)</t>
  </si>
  <si>
    <t>STA RISER WALL THK</t>
  </si>
  <si>
    <t>STA TUBE SIZE</t>
  </si>
  <si>
    <t>STA TIP MATL</t>
  </si>
  <si>
    <t>STA RISER SIZE</t>
  </si>
  <si>
    <t>STA RISER MATL</t>
  </si>
  <si>
    <t>STA TIP MODEL</t>
  </si>
  <si>
    <t>TERTIARY RISER SIZE</t>
  </si>
  <si>
    <t>TERTIARY RISER WALL THK</t>
  </si>
  <si>
    <t>TERTIARY RISER MATL</t>
  </si>
  <si>
    <t>TERTIARY TUBE SIZE</t>
  </si>
  <si>
    <t>TERTIARY TIP MODEL</t>
  </si>
  <si>
    <t>TERTIARY TIP MATL</t>
  </si>
  <si>
    <t>AUX RISER SIZE</t>
  </si>
  <si>
    <t>AUX RISER WALL THK</t>
  </si>
  <si>
    <t>AUX RISER MATL</t>
  </si>
  <si>
    <t>AUX TUBE SIZE</t>
  </si>
  <si>
    <t>AUX TIP MODEL</t>
  </si>
  <si>
    <t>AUX TIP MATL</t>
  </si>
  <si>
    <r>
      <t>STD</t>
    </r>
    <r>
      <rPr>
        <sz val="8"/>
        <rFont val="Arial"/>
        <family val="2"/>
      </rPr>
      <t xml:space="preserve"> PARKER FERULOK</t>
    </r>
  </si>
  <si>
    <t>REGEN TILE MATL</t>
  </si>
  <si>
    <t>REGEN TILE MODEL</t>
  </si>
  <si>
    <t>OG MODEL</t>
  </si>
  <si>
    <t>OG BODY MODEL</t>
  </si>
  <si>
    <t>OG CONSTRUCTION</t>
  </si>
  <si>
    <t>OG CONN SIZE</t>
  </si>
  <si>
    <t>SLEEVE MATL</t>
  </si>
  <si>
    <t>EG-11-14 4" ST10430</t>
  </si>
  <si>
    <t>EG-11-14 5" ST10431</t>
  </si>
  <si>
    <t>EG-12-14 4" ST10432</t>
  </si>
  <si>
    <t>EG-12-14 5" DST0609</t>
  </si>
  <si>
    <t>ERG-12--14 DST0109</t>
  </si>
  <si>
    <t>EG-13.5-14 DST0608</t>
  </si>
  <si>
    <t>DST0117</t>
  </si>
  <si>
    <t>RTF-T-10-NR DY1567</t>
  </si>
  <si>
    <t>RTF-T-30-NR DY0999</t>
  </si>
  <si>
    <t>Z-56</t>
  </si>
  <si>
    <t>RZ-56</t>
  </si>
  <si>
    <t>EA</t>
  </si>
  <si>
    <t>MEA</t>
  </si>
  <si>
    <t>HERO</t>
  </si>
  <si>
    <t>SA</t>
  </si>
  <si>
    <t>SAFETY INTERLOCK</t>
  </si>
  <si>
    <t>CONCENTRIC</t>
  </si>
  <si>
    <t>DUAL TUBE</t>
  </si>
  <si>
    <t>.50" FNPT</t>
  </si>
  <si>
    <t>.75" FNPT</t>
  </si>
  <si>
    <t>.50" R.F.</t>
  </si>
  <si>
    <t>.75" R.F.</t>
  </si>
  <si>
    <t>416 SS</t>
  </si>
  <si>
    <t>M-2</t>
  </si>
  <si>
    <t>ATOMIZER MATL</t>
  </si>
  <si>
    <t>SPUD MATL</t>
  </si>
  <si>
    <t>TIP MATL</t>
  </si>
  <si>
    <t>OIL TYPE</t>
  </si>
  <si>
    <t>BRASS</t>
  </si>
  <si>
    <t>303 SS</t>
  </si>
  <si>
    <t>S-7</t>
  </si>
  <si>
    <t>440C (HERO)</t>
  </si>
  <si>
    <t>HEAVY OIL</t>
  </si>
  <si>
    <t>LIGHT OIL</t>
  </si>
  <si>
    <t>1.5"</t>
  </si>
  <si>
    <t>A</t>
  </si>
  <si>
    <t>TYPE OF FURNACE</t>
  </si>
  <si>
    <t>PILOT REQUIRED</t>
  </si>
  <si>
    <t>BURNER MOUNTING LOCATION</t>
  </si>
  <si>
    <t>CH4      (methane)</t>
  </si>
  <si>
    <t>C2H6    (ethane)</t>
  </si>
  <si>
    <t>C3H8    (propane)</t>
  </si>
  <si>
    <t>C4H10  (butane)</t>
  </si>
  <si>
    <t>C5H12  (pentane)</t>
  </si>
  <si>
    <t>C6H14  (hexane)</t>
  </si>
  <si>
    <t>C5H10  (cyclopen)</t>
  </si>
  <si>
    <t>C6H12  (cyclohex)</t>
  </si>
  <si>
    <t>C2H4    (ethene)</t>
  </si>
  <si>
    <t>C3H6    (propene)</t>
  </si>
  <si>
    <t>C4H8    (butene)</t>
  </si>
  <si>
    <t>C5H10  (pentene)</t>
  </si>
  <si>
    <t>C5H8    (isoprene)</t>
  </si>
  <si>
    <t>CO2</t>
  </si>
  <si>
    <t>H2O</t>
  </si>
  <si>
    <t>O2</t>
  </si>
  <si>
    <t>N2</t>
  </si>
  <si>
    <t>SO2</t>
  </si>
  <si>
    <t>H2S</t>
  </si>
  <si>
    <t>NH3</t>
  </si>
  <si>
    <t>H2</t>
  </si>
  <si>
    <t>AR</t>
  </si>
  <si>
    <t>Gas Name 1</t>
  </si>
  <si>
    <t>Gas Name 2</t>
  </si>
  <si>
    <t>Gas Name 3</t>
  </si>
  <si>
    <t>Gas Name 4</t>
  </si>
  <si>
    <t>Gas Name 5</t>
  </si>
  <si>
    <t>Oil Name 1</t>
  </si>
  <si>
    <t>Oil Name 2</t>
  </si>
  <si>
    <t>Oil Name 3</t>
  </si>
  <si>
    <t>Oil Name 4</t>
  </si>
  <si>
    <t>Oil Name 5</t>
  </si>
  <si>
    <t xml:space="preserve">  PLATE THICKNESS</t>
  </si>
  <si>
    <t xml:space="preserve">  INTERNAL INSULATION / THICKNESS</t>
  </si>
  <si>
    <t xml:space="preserve">  METHOD OF CONSTRUCTION</t>
  </si>
  <si>
    <t>INLET AIR CONTROL</t>
  </si>
  <si>
    <t xml:space="preserve">  MODE OF OPERATION</t>
  </si>
  <si>
    <t xml:space="preserve">  SEAL STRIP CONSTRUCTION REQUIRED</t>
  </si>
  <si>
    <t xml:space="preserve">  LEAKAGE %</t>
  </si>
  <si>
    <t xml:space="preserve">BURNER TILE </t>
  </si>
  <si>
    <t xml:space="preserve">  REGEN TILE COMPOSITION</t>
  </si>
  <si>
    <t xml:space="preserve">  SECONDARY TILE COMPOSITION</t>
  </si>
  <si>
    <t xml:space="preserve">  NEEDLE CONSTRUCTION REQUIRED</t>
  </si>
  <si>
    <t xml:space="preserve">  RATED SERVICE TEMP., F</t>
  </si>
  <si>
    <t xml:space="preserve">  TEMP. OF PRE-FIRING, F</t>
  </si>
  <si>
    <t>ATTENUATION METHOD</t>
  </si>
  <si>
    <t>FUEL GAS MANIFOLD</t>
  </si>
  <si>
    <t xml:space="preserve">  TYPE OF MANIFOLD</t>
  </si>
  <si>
    <t xml:space="preserve">  MANIFOLD MATERIAL</t>
  </si>
  <si>
    <t xml:space="preserve">  GAS TIP MATERIAL</t>
  </si>
  <si>
    <t xml:space="preserve">  GAS RISER MATERIAL</t>
  </si>
  <si>
    <t xml:space="preserve">  GAS MIXER MATERIAL</t>
  </si>
  <si>
    <t xml:space="preserve">  OIL TIP / ATOMIZER MATERIAL</t>
  </si>
  <si>
    <t xml:space="preserve">  WASTE GAS / PSA LANCE REQUIRED</t>
  </si>
  <si>
    <t xml:space="preserve">  FUEL GAS / PILOT GAS CONNECTIONS</t>
  </si>
  <si>
    <t>PAINTING REQUIREMENTS</t>
  </si>
  <si>
    <t xml:space="preserve">  CARBON STEEL SURFACE PREPARATION</t>
  </si>
  <si>
    <t xml:space="preserve">  PRIMER</t>
  </si>
  <si>
    <t xml:space="preserve">  PRIMER THICKNESS</t>
  </si>
  <si>
    <t xml:space="preserve">  1ST PAINT COAT</t>
  </si>
  <si>
    <t xml:space="preserve">  1ST PAINT COAT THK.</t>
  </si>
  <si>
    <t xml:space="preserve">  TOP COAT</t>
  </si>
  <si>
    <t xml:space="preserve">  TOP COAT THICKNESS</t>
  </si>
  <si>
    <t>BURNER MOUNTING PLATE</t>
  </si>
  <si>
    <t>MOUNTING TEMPLATE REQUIRED</t>
  </si>
  <si>
    <t>LIFTING LUGS</t>
  </si>
  <si>
    <t xml:space="preserve">PRESSURE TAPS REQUIRED </t>
  </si>
  <si>
    <t>API GRAVITY</t>
  </si>
  <si>
    <t>FIRING DIRECTION</t>
  </si>
  <si>
    <t>QUANTITY OF BURNERS REQUIRED</t>
  </si>
  <si>
    <t>BURNER FLAME SHAPE</t>
  </si>
  <si>
    <t>TYPE OF FUEL(S)</t>
  </si>
  <si>
    <t>PILOT IGNITION METHOD</t>
  </si>
  <si>
    <t>FLAME ROD</t>
  </si>
  <si>
    <t>PILOT FUEL</t>
  </si>
  <si>
    <t>Gas Fired</t>
  </si>
  <si>
    <t>Oil Fired</t>
  </si>
  <si>
    <t xml:space="preserve">Off Gas </t>
  </si>
  <si>
    <t xml:space="preserve">NOx </t>
  </si>
  <si>
    <t>NOISE SPECIFICATION (SOUND PRESSURE LEVEL, SINGLE BURNER)</t>
  </si>
  <si>
    <t>VOC</t>
  </si>
  <si>
    <t>PILOT CONNECTION</t>
  </si>
  <si>
    <t>PILOT IGNITION TRANSFORMER VOLTAGE</t>
  </si>
  <si>
    <t>32.4) Input voltage 230 VAC @ 60 hz, single phase</t>
  </si>
  <si>
    <t>32.5) Input voltage 240 VAC @ 60 hz, single phase</t>
  </si>
  <si>
    <t>32.6) Input voltage 220 VAC @ 50 hz, single phase</t>
  </si>
  <si>
    <t>32.7) Input voltage 230 VAC @ 50 hz, single phase</t>
  </si>
  <si>
    <t>31.4) Type 150#, 316L Stainless Steel Flange, RF50</t>
  </si>
  <si>
    <t>31.5) Type 150#, 321 Stainless Steel Flange</t>
  </si>
  <si>
    <t>28.4) LPG</t>
  </si>
  <si>
    <t>28.5) RFG</t>
  </si>
  <si>
    <t>28.6) Natural gas &amp; RFG</t>
  </si>
  <si>
    <t xml:space="preserve">4.4)  Cabin with arch, horizontal tubes, and integral convection section </t>
  </si>
  <si>
    <t>4.5)  Cabin with arch, horizontal tubes, and common convection section</t>
  </si>
  <si>
    <t>4.6)  Cabin with arch, horizontal tubes, and without convection section</t>
  </si>
  <si>
    <t xml:space="preserve">4.7)  Cabin without arch, horizontal tubes, and integral convection section </t>
  </si>
  <si>
    <t xml:space="preserve">4.10)  Cabin with vertical tubes and integral convection section </t>
  </si>
  <si>
    <t>4.11)  Cabin with vertical tubes and common convection section</t>
  </si>
  <si>
    <t>4.12)  Cabin with vertical tubes and without convection section</t>
  </si>
  <si>
    <t>PILOT IGNITION TRANSFORMER HOUSING</t>
  </si>
  <si>
    <t xml:space="preserve">COMBUSTION OXYGEN SOURCE </t>
  </si>
  <si>
    <t>42.4) Turbine Exhaust [TEG]</t>
  </si>
  <si>
    <t>PLENUM SHAPE</t>
  </si>
  <si>
    <t>PLENUM MATERIAL</t>
  </si>
  <si>
    <t>174.4) 304 Stainless Steel</t>
  </si>
  <si>
    <t>175.5) 316L Stainless Steel</t>
  </si>
  <si>
    <t>175.4) 16 guage (1.29 mm) material</t>
  </si>
  <si>
    <t>176.1) Fibrex 1280 mineral wool, 3" (76.2 mm) thick</t>
  </si>
  <si>
    <t xml:space="preserve">  BEARINGS REQUIRED FOR DAMPERS</t>
  </si>
  <si>
    <t xml:space="preserve">193.4) 304 Stainless Steel </t>
  </si>
  <si>
    <t>193.5) 316L Stainless Steel</t>
  </si>
  <si>
    <t>195.4) Schedule 80 type 304 Stainless Steel</t>
  </si>
  <si>
    <t>195.5) Schedule 40 type 316L Stainless Steel</t>
  </si>
  <si>
    <t>195.6) Schedule 80 type 316L Stainless Steel</t>
  </si>
  <si>
    <t>195.7) Schedule 40 type 310 Stainless Steel</t>
  </si>
  <si>
    <t>196.4) Schedule 40 type 310 Stainless Steel</t>
  </si>
  <si>
    <t>201.4) SSPC-SP-11 - Power Tool Cleaning To Bare Metal</t>
  </si>
  <si>
    <t>201.5) SSPC-SP-2 // ST-2 - Hand Tool Cleaning</t>
  </si>
  <si>
    <t>201.6) SSPC-SP-3 - Power Tool Cleaning</t>
  </si>
  <si>
    <t>201.7) SSPC-SP-5 // NACE 1 // SA 3 - White Metal Blast</t>
  </si>
  <si>
    <t>GENERAL INFORMATION</t>
  </si>
  <si>
    <t>ADDRESS:</t>
  </si>
  <si>
    <t>TELEPHONE:</t>
  </si>
  <si>
    <t>FAX:</t>
  </si>
  <si>
    <t>E-MAIL ADDRESS:</t>
  </si>
  <si>
    <t>PURCHASER NAME:</t>
  </si>
  <si>
    <t>PURCHASER REFERENCE:</t>
  </si>
  <si>
    <t>OWNER NAME:</t>
  </si>
  <si>
    <t>ADDRESS OF JOBSITE:</t>
  </si>
  <si>
    <t>FURNACE TYPE:</t>
  </si>
  <si>
    <t xml:space="preserve">LOCATION OF JOBSITE: </t>
  </si>
  <si>
    <t>NOTES &amp; CLARIFICATIONS</t>
  </si>
  <si>
    <t>LHV</t>
  </si>
  <si>
    <t>GAS 1</t>
  </si>
  <si>
    <t>GAS 2</t>
  </si>
  <si>
    <t>GAS 3</t>
  </si>
  <si>
    <t>GAS 4</t>
  </si>
  <si>
    <t>GAS 5</t>
  </si>
  <si>
    <t>HHV</t>
  </si>
  <si>
    <t>MW</t>
  </si>
  <si>
    <t>SG</t>
  </si>
  <si>
    <t>CH4</t>
  </si>
  <si>
    <t>C2H6</t>
  </si>
  <si>
    <t>C3H8</t>
  </si>
  <si>
    <t>C4H10</t>
  </si>
  <si>
    <t>C5H12</t>
  </si>
  <si>
    <t>C6H14</t>
  </si>
  <si>
    <t>CYCLOPEN</t>
  </si>
  <si>
    <t>CYCLOHEX</t>
  </si>
  <si>
    <t>C2H4</t>
  </si>
  <si>
    <t>C3H6</t>
  </si>
  <si>
    <t xml:space="preserve">C4H6 </t>
  </si>
  <si>
    <t xml:space="preserve"> or unauthorized use of this Document is prohibited.</t>
  </si>
  <si>
    <t>Confidential Property of Zeeco. To be returned upon request and used only in reference to contracts or proposal of this company. Reproduction of this print</t>
  </si>
  <si>
    <t>BURNER INQUIRY DATA SHEET</t>
  </si>
  <si>
    <t>BOILER #.</t>
  </si>
  <si>
    <t>BOILER / UNIT#:</t>
  </si>
  <si>
    <t>BOILER OEM</t>
  </si>
  <si>
    <t>QUANTITY OF BURNERS PER BOILER</t>
  </si>
  <si>
    <t>VERTICAL BURNER SPACING</t>
  </si>
  <si>
    <t>HORIZONTAL BURNER SPACING</t>
  </si>
  <si>
    <t>FURNACE HEIGHT TO TOP OF FIREBOX (CONVECTIVE SECTION ENTRY OR FURNACE NOSE)</t>
  </si>
  <si>
    <t>FURNACE HEIGHT</t>
  </si>
  <si>
    <t>GENERAL DATA</t>
  </si>
  <si>
    <t>FEEDWATER TEMPERATURE</t>
  </si>
  <si>
    <t>SUPERHEATER OUTLET TEMPERATURE</t>
  </si>
  <si>
    <t>REHEAT OUTLET TEMPERATURE</t>
  </si>
  <si>
    <t>SUPERHEATER OUTLET PRESSURE</t>
  </si>
  <si>
    <t>REHEAT OUTLET PRESSURE</t>
  </si>
  <si>
    <t>AIR INLET TEMPERATURE AMBIENT</t>
  </si>
  <si>
    <t>AIRPREHEATER AIR INLET TEMPERATURE</t>
  </si>
  <si>
    <t>AIRPREHEATER AIR OUTLET TEMPERATURE</t>
  </si>
  <si>
    <t>FURNACE WIDTH / LENGTH</t>
  </si>
  <si>
    <t>AIRPREHEATER GAS INLET TEMPERATURE</t>
  </si>
  <si>
    <t>AIRPREHEATER GAS OUTLET TEMPERATURE (POTENTIAL FGR TEMPERATURE</t>
  </si>
  <si>
    <t>FGR TEMPERATURE (IF APPLICABLE)</t>
  </si>
  <si>
    <t>EXIT O2 AT 100% LOAD</t>
  </si>
  <si>
    <t>IS THE BOILER RATED FOR OVER 100% MCR? IF SO, WHAT PERCENTAGE?</t>
  </si>
  <si>
    <t>FRONT WALL REFRACTORY</t>
  </si>
  <si>
    <t>FLOOR REFRACTORY</t>
  </si>
  <si>
    <t>OTHER WALL REFRACTORY</t>
  </si>
  <si>
    <t>INSTRUMENT AIR PRESSURE AVAILABLE</t>
  </si>
  <si>
    <t>COMPRESSED AIR PRESSURE AVAILABLE</t>
  </si>
  <si>
    <t>PLEASE STATE BELOW ANY FURTHTER INFORMATION ON REASONS FOR THE PROJECT:</t>
  </si>
  <si>
    <t>IF RETROFIT, WHAT OTHER MAINTENANCE ISSUES OR OPERATIONAL ISSUES SHOULD WE BE AWARE OF FOR THE DESIGN AND SUPPLY OF THE NEW BURNER SYSTEM?</t>
  </si>
  <si>
    <t>SINGLE / DOUBLE FURNACE</t>
  </si>
  <si>
    <t>OVERFIRE AIR?</t>
  </si>
  <si>
    <t>QUANTITY OF OVERFIRE AIR PORTS</t>
  </si>
  <si>
    <t>EXISTING REFRACTORY THROAT OPENING (ID)</t>
  </si>
  <si>
    <t>EXISTING TUBE NEST (OFFSET TUBE) OPENING (ID)</t>
  </si>
  <si>
    <t>IGNITOR TYPE</t>
  </si>
  <si>
    <t>BURNERS OPERATING INDIVIDUALLY OR PER ELEVATION / CORNER?</t>
  </si>
  <si>
    <t>Other</t>
  </si>
  <si>
    <t>PLANT ELEVATION</t>
  </si>
  <si>
    <t>BURNER AIR PRESSURE DROP at DESIGN HEAT RELEASE</t>
  </si>
  <si>
    <t>OPACITY</t>
  </si>
  <si>
    <t>BOILER GENERAL ARRANGEMENTS, SIDE / ELEVATION AND PLAN VIEWS</t>
  </si>
  <si>
    <t>FRONT WALL CONFIGURATION AND TUBE OPENING</t>
  </si>
  <si>
    <t>BOILER DESIGN DATA SHEET (ORIGINAL AND ANY UPGRADED / DERATE)</t>
  </si>
  <si>
    <t>EXISTING EMISSIONS PRINTOUT AT 100% MCR</t>
  </si>
  <si>
    <t>EXISTING</t>
  </si>
  <si>
    <t>REQUIRED</t>
  </si>
  <si>
    <t>BOILER MAIN STEAM FLOW</t>
  </si>
  <si>
    <t>REHEAT STEAM FLOW (IF APPLICABLE)</t>
  </si>
  <si>
    <t>FEEDWATER FLOW</t>
  </si>
  <si>
    <t>BOILER #</t>
  </si>
  <si>
    <t>FGR PERCENTAGE</t>
  </si>
  <si>
    <t>TOTAL BOILER HEAT RELEASE</t>
  </si>
  <si>
    <t>YES / NO</t>
  </si>
  <si>
    <t>OVERFIRE AIR</t>
  </si>
  <si>
    <r>
      <t>*CORRECTED TO 3% O</t>
    </r>
    <r>
      <rPr>
        <b/>
        <vertAlign val="sub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[DRY BASIS at DESIGN HEAT RELEASE]</t>
    </r>
  </si>
  <si>
    <t>FD / ID FAN CURVES</t>
  </si>
  <si>
    <t>ADDITIONAL INFORMATION REQUIRED FOR QUOTE DEVELOPMENT</t>
  </si>
  <si>
    <t>BURNER OPERATING DATA</t>
  </si>
  <si>
    <t>ID MOTOR AMPS</t>
  </si>
  <si>
    <t>ID MOTOR HP</t>
  </si>
  <si>
    <t>ID FAN MANUFACTURER</t>
  </si>
  <si>
    <t>ID MOTOR SIZE</t>
  </si>
  <si>
    <t>ID FAN MODEL</t>
  </si>
  <si>
    <t>FD FAN MODEL</t>
  </si>
  <si>
    <t>FD FAN MANUFACTURER</t>
  </si>
  <si>
    <t>FD MOTOR AMPS</t>
  </si>
  <si>
    <t>FD MOTOR HP</t>
  </si>
  <si>
    <t>FD MOTOR SIZE</t>
  </si>
  <si>
    <t>ELECTRICAL CLASSIFICATION REQUIRED (CLASS 1  / CLASS 2, DIVISION AND GROUP)</t>
  </si>
  <si>
    <t>VERTICAL BURNER SPACING (IF APPLICABLE)</t>
  </si>
  <si>
    <t>HORIZONTAL BURNER SPACING (IF APPLICABLE)</t>
  </si>
  <si>
    <t>BURNER FIRING CONFIGURATION: FRONT WALL, OPPOSED, T-FIRED, DOWNFIRED</t>
  </si>
  <si>
    <t>FURNACE PRESSURE / DRAFT</t>
  </si>
  <si>
    <t>BURNER GENERAL ARRANGEMENT DRAWINGS</t>
  </si>
  <si>
    <t>Asphaltenes</t>
  </si>
  <si>
    <t>ASTM METHOD FOR NITROGEN</t>
  </si>
  <si>
    <t>BOILER WATERWALL ARRANGEMENT DRAWINGS (TUBE LAYOUT DRAWINGS)</t>
  </si>
  <si>
    <t xml:space="preserve">FD / ID FAN DRAWINGS </t>
  </si>
  <si>
    <t>EXISTING BURNER DRAFT CURVES</t>
  </si>
  <si>
    <t>EXISTING BURNER PRESSURE / FLOW CURVES</t>
  </si>
  <si>
    <t>P&amp;ID'S OF EXISTING FUEL TRAINS AND AIR / STEAM SERVICES</t>
  </si>
  <si>
    <t>WINDBOX GENERAL ARRANGEMENT DRAWINGS</t>
  </si>
  <si>
    <t>COMBUSTION CONTROL ANALOG LOGIC SCHEMATIC</t>
  </si>
  <si>
    <t>AIR AND FLUE GAS GENERAL ARRANGEMENT DRWINGS</t>
  </si>
  <si>
    <t>BMS LADDER LOGIC DIAGRAMS</t>
  </si>
  <si>
    <t>BAROMETRIC PRESSURE</t>
  </si>
  <si>
    <t>MIN / MAX AMBIENT AIR TEMPERATURES</t>
  </si>
  <si>
    <t>DEW POINT</t>
  </si>
  <si>
    <t>ORIGINAL BURNER MANUFACTURER</t>
  </si>
  <si>
    <t>ORIGINAL BURNER MODEL</t>
  </si>
  <si>
    <t>BURNER FUEL OIL CONNECTION TYPE</t>
  </si>
  <si>
    <t>BURNER FUEL GAS CONNECTION TYPE</t>
  </si>
  <si>
    <t>ORIGINAL BURNER IGNITOR TYPE</t>
  </si>
  <si>
    <t>QUANTITY OF FLAME SCANNERS</t>
  </si>
  <si>
    <t>QUANTITY OF SITE PORTS</t>
  </si>
  <si>
    <t>EXISTING FRONT PLATE DIAMETER / WINDBOX OPENING</t>
  </si>
  <si>
    <t>BURNER THROAT TILE / REFACTORY MATERIAL</t>
  </si>
  <si>
    <t>BMS TYPE</t>
  </si>
  <si>
    <t>CCS TYPE</t>
  </si>
  <si>
    <t>O2 TRIM TYPE</t>
  </si>
  <si>
    <t>FEEDWATER CONTROL</t>
  </si>
  <si>
    <t>BOILER MASTER TYPE</t>
  </si>
  <si>
    <t>PLANT MASTER TYPE</t>
  </si>
  <si>
    <t>ID FAN STEAM / MOTOR?</t>
  </si>
  <si>
    <t>ID MOTOR RPM</t>
  </si>
  <si>
    <t>ID CFM</t>
  </si>
  <si>
    <t>ID MOTOR PRESSURE</t>
  </si>
  <si>
    <t>ID MOTOR DESIGN TEMP / DENSITY</t>
  </si>
  <si>
    <t>ID VFD CAPABLE?</t>
  </si>
  <si>
    <t>FD FAN STEAM / MOTOR?</t>
  </si>
  <si>
    <t>FD MOTOR RPM</t>
  </si>
  <si>
    <t>FD CFM</t>
  </si>
  <si>
    <t>FD MOTOR DESIGN TEMP / DENSITY</t>
  </si>
  <si>
    <t>FD MOTOR PRESSURE</t>
  </si>
  <si>
    <t>FD VFD CAPABLE?</t>
  </si>
  <si>
    <t>FD OUTLET CONTROL</t>
  </si>
  <si>
    <t>FD SILENCER MAKE / MODEL</t>
  </si>
  <si>
    <t>FD FAN FGR CAPABLE?</t>
  </si>
  <si>
    <t>WINDBOX HEIGHT / WIDTH / DEPTH</t>
  </si>
  <si>
    <t>WINDBOX OD (IF ROUND)</t>
  </si>
  <si>
    <t>COMBUSTION AIR FLOW</t>
  </si>
  <si>
    <t>BOILER BURNER INQUIRY DATA SHEET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</si>
</sst>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"/>
    <numFmt numFmtId="167" formatCode="0.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0000"/>
    <numFmt numFmtId="174" formatCode="###."/>
    <numFmt numFmtId="175" formatCode="d\ mmm\ yy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b/>
      <sz val="18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0"/>
    </font>
    <font>
      <sz val="6"/>
      <name val="Arial Narrow"/>
      <family val="2"/>
    </font>
    <font>
      <vertAlign val="subscript"/>
      <sz val="8"/>
      <name val="Arial"/>
      <family val="2"/>
    </font>
    <font>
      <sz val="7"/>
      <name val="Arial Narrow"/>
      <family val="2"/>
    </font>
    <font>
      <u val="single"/>
      <sz val="10"/>
      <color indexed="36"/>
      <name val="Arial"/>
      <family val="0"/>
    </font>
    <font>
      <sz val="9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7.5"/>
      <name val="Arial"/>
      <family val="2"/>
    </font>
    <font>
      <b/>
      <vertAlign val="subscript"/>
      <sz val="7.5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9" fillId="0" borderId="0" applyBorder="0">
      <alignment/>
      <protection/>
    </xf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Continuous" vertical="center"/>
    </xf>
    <xf numFmtId="0" fontId="1" fillId="33" borderId="28" xfId="0" applyFont="1" applyFill="1" applyBorder="1" applyAlignment="1">
      <alignment horizontal="centerContinuous" vertical="top"/>
    </xf>
    <xf numFmtId="0" fontId="15" fillId="33" borderId="11" xfId="0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7" fillId="33" borderId="13" xfId="0" applyFont="1" applyFill="1" applyBorder="1" applyAlignment="1" applyProtection="1">
      <alignment horizontal="center"/>
      <protection/>
    </xf>
    <xf numFmtId="166" fontId="5" fillId="33" borderId="19" xfId="0" applyNumberFormat="1" applyFont="1" applyFill="1" applyBorder="1" applyAlignment="1">
      <alignment horizontal="center"/>
    </xf>
    <xf numFmtId="166" fontId="5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Border="1" applyAlignment="1">
      <alignment/>
    </xf>
    <xf numFmtId="0" fontId="11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right"/>
    </xf>
    <xf numFmtId="0" fontId="1" fillId="33" borderId="40" xfId="0" applyFont="1" applyFill="1" applyBorder="1" applyAlignment="1">
      <alignment horizontal="right"/>
    </xf>
    <xf numFmtId="0" fontId="6" fillId="33" borderId="4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3" borderId="42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52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2" fillId="33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40" xfId="0" applyFont="1" applyFill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/>
      <protection locked="0"/>
    </xf>
    <xf numFmtId="49" fontId="5" fillId="0" borderId="5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10" fillId="34" borderId="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33" borderId="54" xfId="0" applyFont="1" applyFill="1" applyBorder="1" applyAlignment="1">
      <alignment/>
    </xf>
    <xf numFmtId="49" fontId="5" fillId="0" borderId="55" xfId="0" applyNumberFormat="1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24" xfId="0" applyFont="1" applyFill="1" applyBorder="1" applyAlignment="1" applyProtection="1">
      <alignment horizontal="right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49" fontId="5" fillId="0" borderId="53" xfId="0" applyNumberFormat="1" applyFont="1" applyBorder="1" applyAlignment="1" applyProtection="1">
      <alignment horizontal="center"/>
      <protection locked="0"/>
    </xf>
    <xf numFmtId="0" fontId="10" fillId="33" borderId="25" xfId="0" applyFont="1" applyFill="1" applyBorder="1" applyAlignment="1">
      <alignment horizontal="right"/>
    </xf>
    <xf numFmtId="0" fontId="5" fillId="33" borderId="37" xfId="0" applyFont="1" applyFill="1" applyBorder="1" applyAlignment="1" applyProtection="1">
      <alignment horizontal="center"/>
      <protection locked="0"/>
    </xf>
    <xf numFmtId="0" fontId="5" fillId="33" borderId="56" xfId="0" applyFont="1" applyFill="1" applyBorder="1" applyAlignment="1" applyProtection="1">
      <alignment horizontal="center"/>
      <protection locked="0"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10" fillId="33" borderId="15" xfId="0" applyFont="1" applyFill="1" applyBorder="1" applyAlignment="1">
      <alignment horizontal="right"/>
    </xf>
    <xf numFmtId="0" fontId="5" fillId="0" borderId="5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1" fillId="33" borderId="15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left"/>
      <protection locked="0"/>
    </xf>
    <xf numFmtId="0" fontId="5" fillId="34" borderId="58" xfId="0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>
      <alignment/>
    </xf>
    <xf numFmtId="0" fontId="11" fillId="0" borderId="59" xfId="0" applyFont="1" applyBorder="1" applyAlignment="1">
      <alignment/>
    </xf>
    <xf numFmtId="0" fontId="12" fillId="33" borderId="17" xfId="0" applyFont="1" applyFill="1" applyBorder="1" applyAlignment="1">
      <alignment horizontal="right"/>
    </xf>
    <xf numFmtId="0" fontId="5" fillId="33" borderId="60" xfId="0" applyFont="1" applyFill="1" applyBorder="1" applyAlignment="1" applyProtection="1">
      <alignment horizontal="center"/>
      <protection locked="0"/>
    </xf>
    <xf numFmtId="0" fontId="5" fillId="34" borderId="24" xfId="0" applyFont="1" applyFill="1" applyBorder="1" applyAlignment="1" applyProtection="1">
      <alignment horizontal="left"/>
      <protection locked="0"/>
    </xf>
    <xf numFmtId="0" fontId="5" fillId="34" borderId="61" xfId="0" applyFont="1" applyFill="1" applyBorder="1" applyAlignment="1" applyProtection="1">
      <alignment horizontal="center"/>
      <protection locked="0"/>
    </xf>
    <xf numFmtId="0" fontId="4" fillId="33" borderId="62" xfId="0" applyFont="1" applyFill="1" applyBorder="1" applyAlignment="1">
      <alignment horizontal="center"/>
    </xf>
    <xf numFmtId="0" fontId="0" fillId="33" borderId="56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25" xfId="0" applyFont="1" applyFill="1" applyBorder="1" applyAlignment="1" applyProtection="1">
      <alignment horizontal="right"/>
      <protection locked="0"/>
    </xf>
    <xf numFmtId="0" fontId="12" fillId="0" borderId="63" xfId="0" applyFont="1" applyFill="1" applyBorder="1" applyAlignment="1" applyProtection="1">
      <alignment horizontal="right"/>
      <protection locked="0"/>
    </xf>
    <xf numFmtId="9" fontId="5" fillId="0" borderId="25" xfId="61" applyFont="1" applyFill="1" applyBorder="1" applyAlignment="1" applyProtection="1">
      <alignment horizontal="center"/>
      <protection locked="0"/>
    </xf>
    <xf numFmtId="9" fontId="5" fillId="0" borderId="58" xfId="61" applyFont="1" applyFill="1" applyBorder="1" applyAlignment="1" applyProtection="1">
      <alignment horizontal="center"/>
      <protection locked="0"/>
    </xf>
    <xf numFmtId="9" fontId="5" fillId="0" borderId="17" xfId="61" applyFont="1" applyFill="1" applyBorder="1" applyAlignment="1" applyProtection="1">
      <alignment horizontal="center"/>
      <protection locked="0"/>
    </xf>
    <xf numFmtId="49" fontId="5" fillId="0" borderId="55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/>
    </xf>
    <xf numFmtId="49" fontId="5" fillId="0" borderId="64" xfId="0" applyNumberFormat="1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3" fontId="12" fillId="33" borderId="25" xfId="0" applyNumberFormat="1" applyFont="1" applyFill="1" applyBorder="1" applyAlignment="1" applyProtection="1">
      <alignment horizontal="right"/>
      <protection locked="0"/>
    </xf>
    <xf numFmtId="0" fontId="12" fillId="33" borderId="25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right"/>
    </xf>
    <xf numFmtId="0" fontId="11" fillId="35" borderId="22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1" fillId="35" borderId="46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4" borderId="17" xfId="0" applyFont="1" applyFill="1" applyBorder="1" applyAlignment="1" applyProtection="1">
      <alignment horizontal="center"/>
      <protection locked="0"/>
    </xf>
    <xf numFmtId="49" fontId="5" fillId="34" borderId="57" xfId="0" applyNumberFormat="1" applyFont="1" applyFill="1" applyBorder="1" applyAlignment="1" applyProtection="1">
      <alignment horizontal="center"/>
      <protection locked="0"/>
    </xf>
    <xf numFmtId="3" fontId="5" fillId="34" borderId="58" xfId="0" applyNumberFormat="1" applyFont="1" applyFill="1" applyBorder="1" applyAlignment="1" applyProtection="1">
      <alignment horizontal="center"/>
      <protection locked="0"/>
    </xf>
    <xf numFmtId="49" fontId="5" fillId="34" borderId="55" xfId="0" applyNumberFormat="1" applyFont="1" applyFill="1" applyBorder="1" applyAlignment="1" applyProtection="1">
      <alignment horizontal="center"/>
      <protection locked="0"/>
    </xf>
    <xf numFmtId="2" fontId="5" fillId="34" borderId="58" xfId="0" applyNumberFormat="1" applyFont="1" applyFill="1" applyBorder="1" applyAlignment="1" applyProtection="1">
      <alignment horizontal="center"/>
      <protection locked="0"/>
    </xf>
    <xf numFmtId="166" fontId="5" fillId="34" borderId="58" xfId="0" applyNumberFormat="1" applyFont="1" applyFill="1" applyBorder="1" applyAlignment="1" applyProtection="1">
      <alignment horizontal="center"/>
      <protection locked="0"/>
    </xf>
    <xf numFmtId="9" fontId="5" fillId="34" borderId="58" xfId="61" applyFont="1" applyFill="1" applyBorder="1" applyAlignment="1" applyProtection="1">
      <alignment horizontal="center"/>
      <protection locked="0"/>
    </xf>
    <xf numFmtId="9" fontId="5" fillId="34" borderId="17" xfId="61" applyFont="1" applyFill="1" applyBorder="1" applyAlignment="1" applyProtection="1">
      <alignment horizontal="center"/>
      <protection locked="0"/>
    </xf>
    <xf numFmtId="3" fontId="5" fillId="34" borderId="17" xfId="0" applyNumberFormat="1" applyFont="1" applyFill="1" applyBorder="1" applyAlignment="1" applyProtection="1">
      <alignment horizontal="center"/>
      <protection locked="0"/>
    </xf>
    <xf numFmtId="166" fontId="5" fillId="34" borderId="66" xfId="0" applyNumberFormat="1" applyFont="1" applyFill="1" applyBorder="1" applyAlignment="1">
      <alignment horizontal="center"/>
    </xf>
    <xf numFmtId="166" fontId="5" fillId="34" borderId="23" xfId="0" applyNumberFormat="1" applyFont="1" applyFill="1" applyBorder="1" applyAlignment="1">
      <alignment horizontal="center"/>
    </xf>
    <xf numFmtId="49" fontId="5" fillId="34" borderId="53" xfId="0" applyNumberFormat="1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5" fillId="34" borderId="56" xfId="0" applyFont="1" applyFill="1" applyBorder="1" applyAlignment="1">
      <alignment/>
    </xf>
    <xf numFmtId="0" fontId="1" fillId="34" borderId="56" xfId="0" applyFont="1" applyFill="1" applyBorder="1" applyAlignment="1">
      <alignment horizontal="left"/>
    </xf>
    <xf numFmtId="0" fontId="4" fillId="34" borderId="56" xfId="0" applyFont="1" applyFill="1" applyBorder="1" applyAlignment="1">
      <alignment/>
    </xf>
    <xf numFmtId="0" fontId="11" fillId="34" borderId="38" xfId="0" applyFont="1" applyFill="1" applyBorder="1" applyAlignment="1">
      <alignment/>
    </xf>
    <xf numFmtId="0" fontId="11" fillId="34" borderId="37" xfId="0" applyFont="1" applyFill="1" applyBorder="1" applyAlignment="1">
      <alignment horizontal="center"/>
    </xf>
    <xf numFmtId="0" fontId="11" fillId="34" borderId="56" xfId="0" applyFont="1" applyFill="1" applyBorder="1" applyAlignment="1">
      <alignment horizontal="center"/>
    </xf>
    <xf numFmtId="0" fontId="11" fillId="34" borderId="67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0" fillId="34" borderId="25" xfId="0" applyFont="1" applyFill="1" applyBorder="1" applyAlignment="1">
      <alignment horizontal="right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>
      <alignment/>
    </xf>
    <xf numFmtId="0" fontId="11" fillId="34" borderId="15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right"/>
      <protection locked="0"/>
    </xf>
    <xf numFmtId="0" fontId="24" fillId="34" borderId="17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 horizontal="right"/>
      <protection locked="0"/>
    </xf>
    <xf numFmtId="0" fontId="5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2" fillId="34" borderId="52" xfId="0" applyFont="1" applyFill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69" xfId="0" applyFont="1" applyFill="1" applyBorder="1" applyAlignment="1" applyProtection="1">
      <alignment horizontal="center"/>
      <protection locked="0"/>
    </xf>
    <xf numFmtId="49" fontId="5" fillId="34" borderId="64" xfId="0" applyNumberFormat="1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1" fillId="34" borderId="70" xfId="0" applyFont="1" applyFill="1" applyBorder="1" applyAlignment="1">
      <alignment horizontal="center"/>
    </xf>
    <xf numFmtId="0" fontId="5" fillId="34" borderId="71" xfId="0" applyFont="1" applyFill="1" applyBorder="1" applyAlignment="1" applyProtection="1">
      <alignment horizontal="center"/>
      <protection locked="0"/>
    </xf>
    <xf numFmtId="0" fontId="5" fillId="34" borderId="72" xfId="0" applyFont="1" applyFill="1" applyBorder="1" applyAlignment="1" applyProtection="1">
      <alignment horizontal="center"/>
      <protection locked="0"/>
    </xf>
    <xf numFmtId="14" fontId="5" fillId="34" borderId="13" xfId="0" applyNumberFormat="1" applyFont="1" applyFill="1" applyBorder="1" applyAlignment="1" applyProtection="1">
      <alignment horizontal="center"/>
      <protection locked="0"/>
    </xf>
    <xf numFmtId="15" fontId="5" fillId="34" borderId="73" xfId="0" applyNumberFormat="1" applyFont="1" applyFill="1" applyBorder="1" applyAlignment="1" applyProtection="1">
      <alignment horizontal="center"/>
      <protection locked="0"/>
    </xf>
    <xf numFmtId="0" fontId="5" fillId="34" borderId="31" xfId="0" applyFont="1" applyFill="1" applyBorder="1" applyAlignment="1">
      <alignment horizontal="left"/>
    </xf>
    <xf numFmtId="0" fontId="5" fillId="34" borderId="47" xfId="0" applyFont="1" applyFill="1" applyBorder="1" applyAlignment="1">
      <alignment horizontal="left"/>
    </xf>
    <xf numFmtId="0" fontId="5" fillId="34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12" fillId="34" borderId="54" xfId="0" applyFont="1" applyFill="1" applyBorder="1" applyAlignment="1">
      <alignment/>
    </xf>
    <xf numFmtId="0" fontId="11" fillId="34" borderId="56" xfId="0" applyFont="1" applyFill="1" applyBorder="1" applyAlignment="1" applyProtection="1">
      <alignment horizontal="left"/>
      <protection locked="0"/>
    </xf>
    <xf numFmtId="0" fontId="11" fillId="34" borderId="56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2" fillId="34" borderId="15" xfId="0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 applyProtection="1">
      <alignment horizontal="right"/>
      <protection locked="0"/>
    </xf>
    <xf numFmtId="0" fontId="12" fillId="34" borderId="24" xfId="0" applyFont="1" applyFill="1" applyBorder="1" applyAlignment="1" applyProtection="1">
      <alignment horizontal="right"/>
      <protection locked="0"/>
    </xf>
    <xf numFmtId="0" fontId="5" fillId="34" borderId="24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>
      <alignment/>
    </xf>
    <xf numFmtId="0" fontId="5" fillId="34" borderId="22" xfId="0" applyFont="1" applyFill="1" applyBorder="1" applyAlignment="1" applyProtection="1">
      <alignment horizontal="left"/>
      <protection locked="0"/>
    </xf>
    <xf numFmtId="0" fontId="10" fillId="34" borderId="15" xfId="0" applyFont="1" applyFill="1" applyBorder="1" applyAlignment="1">
      <alignment horizontal="right"/>
    </xf>
    <xf numFmtId="49" fontId="5" fillId="34" borderId="17" xfId="0" applyNumberFormat="1" applyFont="1" applyFill="1" applyBorder="1" applyAlignment="1" applyProtection="1">
      <alignment horizontal="center"/>
      <protection locked="0"/>
    </xf>
    <xf numFmtId="49" fontId="5" fillId="34" borderId="15" xfId="0" applyNumberFormat="1" applyFont="1" applyFill="1" applyBorder="1" applyAlignment="1" applyProtection="1">
      <alignment horizontal="left"/>
      <protection locked="0"/>
    </xf>
    <xf numFmtId="49" fontId="5" fillId="34" borderId="23" xfId="0" applyNumberFormat="1" applyFont="1" applyFill="1" applyBorder="1" applyAlignment="1" applyProtection="1">
      <alignment horizontal="center"/>
      <protection locked="0"/>
    </xf>
    <xf numFmtId="49" fontId="5" fillId="34" borderId="24" xfId="0" applyNumberFormat="1" applyFont="1" applyFill="1" applyBorder="1" applyAlignment="1" applyProtection="1">
      <alignment horizontal="left"/>
      <protection locked="0"/>
    </xf>
    <xf numFmtId="49" fontId="5" fillId="34" borderId="58" xfId="0" applyNumberFormat="1" applyFont="1" applyFill="1" applyBorder="1" applyAlignment="1" applyProtection="1">
      <alignment horizontal="center"/>
      <protection locked="0"/>
    </xf>
    <xf numFmtId="0" fontId="11" fillId="34" borderId="76" xfId="0" applyFont="1" applyFill="1" applyBorder="1" applyAlignment="1" applyProtection="1">
      <alignment horizontal="center"/>
      <protection locked="0"/>
    </xf>
    <xf numFmtId="0" fontId="5" fillId="34" borderId="77" xfId="0" applyFont="1" applyFill="1" applyBorder="1" applyAlignment="1" applyProtection="1">
      <alignment horizontal="center"/>
      <protection locked="0"/>
    </xf>
    <xf numFmtId="0" fontId="26" fillId="0" borderId="7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59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1" fillId="34" borderId="37" xfId="0" applyFont="1" applyFill="1" applyBorder="1" applyAlignment="1" applyProtection="1">
      <alignment horizontal="center"/>
      <protection locked="0"/>
    </xf>
    <xf numFmtId="0" fontId="12" fillId="34" borderId="17" xfId="0" applyFont="1" applyFill="1" applyBorder="1" applyAlignment="1">
      <alignment horizontal="right"/>
    </xf>
    <xf numFmtId="0" fontId="12" fillId="34" borderId="17" xfId="0" applyFont="1" applyFill="1" applyBorder="1" applyAlignment="1" applyProtection="1">
      <alignment horizontal="right"/>
      <protection locked="0"/>
    </xf>
    <xf numFmtId="0" fontId="12" fillId="34" borderId="23" xfId="0" applyFont="1" applyFill="1" applyBorder="1" applyAlignment="1" applyProtection="1">
      <alignment horizontal="right"/>
      <protection locked="0"/>
    </xf>
    <xf numFmtId="0" fontId="5" fillId="34" borderId="79" xfId="0" applyFont="1" applyFill="1" applyBorder="1" applyAlignment="1">
      <alignment horizontal="left"/>
    </xf>
    <xf numFmtId="0" fontId="5" fillId="34" borderId="46" xfId="0" applyFont="1" applyFill="1" applyBorder="1" applyAlignment="1">
      <alignment horizontal="left"/>
    </xf>
    <xf numFmtId="0" fontId="5" fillId="34" borderId="80" xfId="0" applyFont="1" applyFill="1" applyBorder="1" applyAlignment="1">
      <alignment horizontal="left"/>
    </xf>
    <xf numFmtId="0" fontId="0" fillId="34" borderId="79" xfId="0" applyFont="1" applyFill="1" applyBorder="1" applyAlignment="1">
      <alignment horizontal="left"/>
    </xf>
    <xf numFmtId="0" fontId="0" fillId="34" borderId="46" xfId="0" applyFont="1" applyFill="1" applyBorder="1" applyAlignment="1">
      <alignment horizontal="left"/>
    </xf>
    <xf numFmtId="0" fontId="0" fillId="34" borderId="80" xfId="0" applyFont="1" applyFill="1" applyBorder="1" applyAlignment="1">
      <alignment horizontal="left"/>
    </xf>
    <xf numFmtId="0" fontId="5" fillId="34" borderId="79" xfId="0" applyFont="1" applyFill="1" applyBorder="1" applyAlignment="1" applyProtection="1">
      <alignment horizontal="left"/>
      <protection locked="0"/>
    </xf>
    <xf numFmtId="0" fontId="5" fillId="34" borderId="46" xfId="0" applyFont="1" applyFill="1" applyBorder="1" applyAlignment="1" applyProtection="1">
      <alignment horizontal="left"/>
      <protection locked="0"/>
    </xf>
    <xf numFmtId="0" fontId="5" fillId="34" borderId="80" xfId="0" applyFont="1" applyFill="1" applyBorder="1" applyAlignment="1" applyProtection="1">
      <alignment horizontal="left"/>
      <protection locked="0"/>
    </xf>
    <xf numFmtId="0" fontId="4" fillId="34" borderId="79" xfId="0" applyFont="1" applyFill="1" applyBorder="1" applyAlignment="1">
      <alignment horizontal="left"/>
    </xf>
    <xf numFmtId="0" fontId="4" fillId="34" borderId="46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24" fillId="34" borderId="79" xfId="0" applyFont="1" applyFill="1" applyBorder="1" applyAlignment="1" applyProtection="1">
      <alignment horizontal="left"/>
      <protection locked="0"/>
    </xf>
    <xf numFmtId="0" fontId="24" fillId="34" borderId="46" xfId="0" applyFont="1" applyFill="1" applyBorder="1" applyAlignment="1" applyProtection="1">
      <alignment horizontal="left"/>
      <protection locked="0"/>
    </xf>
    <xf numFmtId="0" fontId="24" fillId="34" borderId="80" xfId="0" applyFont="1" applyFill="1" applyBorder="1" applyAlignment="1" applyProtection="1">
      <alignment horizontal="left"/>
      <protection locked="0"/>
    </xf>
    <xf numFmtId="0" fontId="5" fillId="34" borderId="46" xfId="0" applyFont="1" applyFill="1" applyBorder="1" applyAlignment="1">
      <alignment horizontal="left" vertical="center"/>
    </xf>
    <xf numFmtId="0" fontId="5" fillId="34" borderId="80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left"/>
    </xf>
    <xf numFmtId="0" fontId="5" fillId="34" borderId="51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8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23" fillId="33" borderId="28" xfId="0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2" fillId="33" borderId="4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5" fillId="0" borderId="82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83" xfId="0" applyFont="1" applyFill="1" applyBorder="1" applyAlignment="1" applyProtection="1">
      <alignment horizontal="center"/>
      <protection locked="0"/>
    </xf>
    <xf numFmtId="0" fontId="5" fillId="0" borderId="84" xfId="0" applyFont="1" applyFill="1" applyBorder="1" applyAlignment="1" applyProtection="1">
      <alignment horizontal="center"/>
      <protection locked="0"/>
    </xf>
    <xf numFmtId="0" fontId="4" fillId="33" borderId="85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7" xfId="0" applyFont="1" applyFill="1" applyBorder="1" applyAlignment="1">
      <alignment horizontal="center"/>
    </xf>
    <xf numFmtId="0" fontId="4" fillId="34" borderId="82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6" fillId="0" borderId="7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59" xfId="0" applyFont="1" applyFill="1" applyBorder="1" applyAlignment="1">
      <alignment horizontal="left"/>
    </xf>
    <xf numFmtId="0" fontId="4" fillId="33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20" fillId="33" borderId="27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PI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0</xdr:row>
      <xdr:rowOff>28575</xdr:rowOff>
    </xdr:from>
    <xdr:to>
      <xdr:col>8</xdr:col>
      <xdr:colOff>714375</xdr:colOff>
      <xdr:row>3</xdr:row>
      <xdr:rowOff>219075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391025" y="28575"/>
          <a:ext cx="16478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22151 East 91st Street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Broken Arrow,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Oklahoma 74014 USA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(918)258-8551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(918)251-5519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Email:sales@zeeco.com</a:t>
          </a:r>
        </a:p>
      </xdr:txBody>
    </xdr:sp>
    <xdr:clientData/>
  </xdr:twoCellAnchor>
  <xdr:twoCellAnchor editAs="oneCell">
    <xdr:from>
      <xdr:col>5</xdr:col>
      <xdr:colOff>114300</xdr:colOff>
      <xdr:row>0</xdr:row>
      <xdr:rowOff>28575</xdr:rowOff>
    </xdr:from>
    <xdr:to>
      <xdr:col>6</xdr:col>
      <xdr:colOff>609600</xdr:colOff>
      <xdr:row>3</xdr:row>
      <xdr:rowOff>152400</xdr:rowOff>
    </xdr:to>
    <xdr:pic>
      <xdr:nvPicPr>
        <xdr:cNvPr id="2" name="Picture 3" descr="ZEECO_LOGO_grayscale_2x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0</xdr:row>
      <xdr:rowOff>28575</xdr:rowOff>
    </xdr:from>
    <xdr:to>
      <xdr:col>8</xdr:col>
      <xdr:colOff>714375</xdr:colOff>
      <xdr:row>3</xdr:row>
      <xdr:rowOff>219075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391025" y="28575"/>
          <a:ext cx="16478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22151 East 91st Street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Broken Arrow,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Oklahoma 74014 USA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(918)258-8551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(918)251-5519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Email:sales@zeeco.com</a:t>
          </a:r>
        </a:p>
      </xdr:txBody>
    </xdr:sp>
    <xdr:clientData/>
  </xdr:twoCellAnchor>
  <xdr:twoCellAnchor editAs="oneCell">
    <xdr:from>
      <xdr:col>5</xdr:col>
      <xdr:colOff>114300</xdr:colOff>
      <xdr:row>0</xdr:row>
      <xdr:rowOff>28575</xdr:rowOff>
    </xdr:from>
    <xdr:to>
      <xdr:col>6</xdr:col>
      <xdr:colOff>609600</xdr:colOff>
      <xdr:row>3</xdr:row>
      <xdr:rowOff>152400</xdr:rowOff>
    </xdr:to>
    <xdr:pic>
      <xdr:nvPicPr>
        <xdr:cNvPr id="2" name="Picture 3" descr="ZEECO_LOGO_grayscale_2x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E282"/>
  <sheetViews>
    <sheetView showZeros="0" tabSelected="1" zoomScaleSheetLayoutView="100" workbookViewId="0" topLeftCell="A1">
      <selection activeCell="E8" sqref="E8:L8"/>
    </sheetView>
  </sheetViews>
  <sheetFormatPr defaultColWidth="9.140625" defaultRowHeight="12.75"/>
  <cols>
    <col min="1" max="1" width="4.7109375" style="151" customWidth="1"/>
    <col min="2" max="2" width="18.7109375" style="91" customWidth="1"/>
    <col min="3" max="3" width="10.7109375" style="91" customWidth="1"/>
    <col min="4" max="4" width="6.140625" style="91" customWidth="1"/>
    <col min="5" max="5" width="9.00390625" style="91" customWidth="1"/>
    <col min="6" max="6" width="5.7109375" style="91" customWidth="1"/>
    <col min="7" max="7" width="14.140625" style="91" customWidth="1"/>
    <col min="8" max="9" width="10.7109375" style="91" customWidth="1"/>
    <col min="10" max="10" width="27.00390625" style="151" customWidth="1"/>
    <col min="11" max="11" width="21.140625" style="151" customWidth="1"/>
    <col min="12" max="12" width="13.8515625" style="151" customWidth="1"/>
    <col min="13" max="13" width="6.8515625" style="151" customWidth="1"/>
    <col min="14" max="80" width="9.140625" style="91" customWidth="1"/>
    <col min="81" max="81" width="25.57421875" style="91" customWidth="1"/>
    <col min="82" max="91" width="9.140625" style="91" customWidth="1"/>
    <col min="92" max="92" width="14.140625" style="91" customWidth="1"/>
    <col min="93" max="16384" width="9.140625" style="91" customWidth="1"/>
  </cols>
  <sheetData>
    <row r="1" spans="1:13" ht="23.25">
      <c r="A1" s="264" t="s">
        <v>541</v>
      </c>
      <c r="B1" s="265"/>
      <c r="C1" s="265"/>
      <c r="D1" s="265"/>
      <c r="E1" s="266"/>
      <c r="F1" s="6"/>
      <c r="G1" s="6"/>
      <c r="H1" s="6"/>
      <c r="I1" s="7"/>
      <c r="J1" s="270" t="s">
        <v>390</v>
      </c>
      <c r="K1" s="271"/>
      <c r="L1" s="272" t="s">
        <v>419</v>
      </c>
      <c r="M1" s="271"/>
    </row>
    <row r="2" spans="1:13" ht="24" thickBot="1">
      <c r="A2" s="267"/>
      <c r="B2" s="268"/>
      <c r="C2" s="268"/>
      <c r="D2" s="268"/>
      <c r="E2" s="269"/>
      <c r="F2" s="8"/>
      <c r="G2" s="8"/>
      <c r="H2" s="8"/>
      <c r="I2" s="9"/>
      <c r="J2" s="276" t="s">
        <v>80</v>
      </c>
      <c r="K2" s="277"/>
      <c r="L2" s="276" t="s">
        <v>80</v>
      </c>
      <c r="M2" s="277"/>
    </row>
    <row r="3" spans="1:13" ht="23.25">
      <c r="A3" s="278" t="s">
        <v>80</v>
      </c>
      <c r="B3" s="279"/>
      <c r="C3" s="279"/>
      <c r="D3" s="279"/>
      <c r="E3" s="280"/>
      <c r="F3" s="3"/>
      <c r="G3" s="3"/>
      <c r="H3" s="3"/>
      <c r="I3" s="4"/>
      <c r="J3" s="53" t="s">
        <v>13</v>
      </c>
      <c r="K3" s="26" t="s">
        <v>0</v>
      </c>
      <c r="L3" s="27" t="s">
        <v>1</v>
      </c>
      <c r="M3" s="1"/>
    </row>
    <row r="4" spans="1:13" ht="24" thickBot="1">
      <c r="A4" s="273" t="s">
        <v>80</v>
      </c>
      <c r="B4" s="274"/>
      <c r="C4" s="274"/>
      <c r="D4" s="274"/>
      <c r="E4" s="275"/>
      <c r="F4" s="5"/>
      <c r="G4" s="5"/>
      <c r="H4" s="37"/>
      <c r="I4" s="29"/>
      <c r="J4" s="201" t="s">
        <v>80</v>
      </c>
      <c r="K4" s="202" t="s">
        <v>80</v>
      </c>
      <c r="L4" s="28" t="s">
        <v>80</v>
      </c>
      <c r="M4" s="2"/>
    </row>
    <row r="5" spans="1:13" ht="15.75">
      <c r="A5" s="56"/>
      <c r="B5" s="55" t="s">
        <v>2</v>
      </c>
      <c r="C5" s="281" t="s">
        <v>80</v>
      </c>
      <c r="D5" s="281"/>
      <c r="E5" s="281"/>
      <c r="F5" s="92"/>
      <c r="G5" s="54"/>
      <c r="H5" s="55" t="s">
        <v>420</v>
      </c>
      <c r="I5" s="281" t="s">
        <v>80</v>
      </c>
      <c r="J5" s="281"/>
      <c r="K5" s="281"/>
      <c r="L5" s="281"/>
      <c r="M5" s="283"/>
    </row>
    <row r="6" spans="1:135" ht="16.5" thickBot="1">
      <c r="A6" s="31"/>
      <c r="B6" s="32" t="s">
        <v>3</v>
      </c>
      <c r="C6" s="282" t="s">
        <v>80</v>
      </c>
      <c r="D6" s="282"/>
      <c r="E6" s="282"/>
      <c r="F6" s="93"/>
      <c r="G6" s="33"/>
      <c r="H6" s="32" t="s">
        <v>4</v>
      </c>
      <c r="I6" s="282" t="s">
        <v>80</v>
      </c>
      <c r="J6" s="282"/>
      <c r="K6" s="282"/>
      <c r="L6" s="282"/>
      <c r="M6" s="284"/>
      <c r="CC6" s="13" t="s">
        <v>261</v>
      </c>
      <c r="CD6" s="13" t="s">
        <v>64</v>
      </c>
      <c r="CE6" s="13" t="s">
        <v>6</v>
      </c>
      <c r="CF6" s="13" t="s">
        <v>55</v>
      </c>
      <c r="CG6" s="13" t="s">
        <v>334</v>
      </c>
      <c r="CH6" s="13" t="s">
        <v>335</v>
      </c>
      <c r="CI6" s="13" t="s">
        <v>332</v>
      </c>
      <c r="CJ6" s="13" t="s">
        <v>263</v>
      </c>
      <c r="CK6" s="13" t="s">
        <v>262</v>
      </c>
      <c r="CL6" s="13" t="s">
        <v>336</v>
      </c>
      <c r="CM6" s="13" t="s">
        <v>337</v>
      </c>
      <c r="CN6" s="13" t="s">
        <v>338</v>
      </c>
      <c r="CO6" s="13" t="s">
        <v>345</v>
      </c>
      <c r="CP6" s="13" t="s">
        <v>346</v>
      </c>
      <c r="CQ6" s="13" t="s">
        <v>363</v>
      </c>
      <c r="CR6" s="13" t="s">
        <v>364</v>
      </c>
      <c r="CS6" s="62" t="s">
        <v>366</v>
      </c>
      <c r="CT6" s="62" t="s">
        <v>367</v>
      </c>
      <c r="CU6" s="62" t="s">
        <v>296</v>
      </c>
      <c r="CV6" s="62" t="s">
        <v>297</v>
      </c>
      <c r="CW6" s="62" t="s">
        <v>298</v>
      </c>
      <c r="CX6" s="62" t="s">
        <v>299</v>
      </c>
      <c r="CY6" s="62" t="s">
        <v>300</v>
      </c>
      <c r="CZ6" s="62" t="s">
        <v>301</v>
      </c>
      <c r="DA6" s="62" t="s">
        <v>302</v>
      </c>
      <c r="DB6" s="62" t="s">
        <v>372</v>
      </c>
      <c r="DC6" s="62" t="s">
        <v>303</v>
      </c>
      <c r="DD6" s="62" t="s">
        <v>304</v>
      </c>
      <c r="DE6" s="62" t="s">
        <v>305</v>
      </c>
      <c r="DF6" s="62" t="s">
        <v>306</v>
      </c>
      <c r="DG6" s="62" t="s">
        <v>307</v>
      </c>
      <c r="DH6" s="62" t="s">
        <v>308</v>
      </c>
      <c r="DI6" s="62" t="s">
        <v>309</v>
      </c>
      <c r="DJ6" s="62" t="s">
        <v>310</v>
      </c>
      <c r="DK6" s="62" t="s">
        <v>311</v>
      </c>
      <c r="DL6" s="62" t="s">
        <v>298</v>
      </c>
      <c r="DM6" s="62" t="s">
        <v>312</v>
      </c>
      <c r="DN6" s="62" t="s">
        <v>313</v>
      </c>
      <c r="DO6" s="62" t="s">
        <v>314</v>
      </c>
      <c r="DP6" s="62" t="s">
        <v>315</v>
      </c>
      <c r="DQ6" s="62" t="s">
        <v>316</v>
      </c>
      <c r="DR6" s="62" t="s">
        <v>317</v>
      </c>
      <c r="DS6" s="62" t="s">
        <v>318</v>
      </c>
      <c r="DT6" s="62" t="s">
        <v>319</v>
      </c>
      <c r="DU6" s="62" t="s">
        <v>320</v>
      </c>
      <c r="DV6" s="62" t="s">
        <v>321</v>
      </c>
      <c r="DW6" s="62" t="s">
        <v>322</v>
      </c>
      <c r="DX6" s="62" t="s">
        <v>323</v>
      </c>
      <c r="DY6" s="62" t="s">
        <v>324</v>
      </c>
      <c r="DZ6" s="62" t="s">
        <v>325</v>
      </c>
      <c r="EA6" s="62" t="s">
        <v>326</v>
      </c>
      <c r="EB6" s="62" t="s">
        <v>327</v>
      </c>
      <c r="EC6" s="62" t="s">
        <v>328</v>
      </c>
      <c r="ED6" s="62" t="s">
        <v>329</v>
      </c>
      <c r="EE6" s="62" t="s">
        <v>330</v>
      </c>
    </row>
    <row r="7" spans="1:94" ht="15.75">
      <c r="A7" s="65"/>
      <c r="B7" s="285" t="s">
        <v>384</v>
      </c>
      <c r="C7" s="286"/>
      <c r="D7" s="286"/>
      <c r="E7" s="286"/>
      <c r="F7" s="286"/>
      <c r="G7" s="286"/>
      <c r="H7" s="286"/>
      <c r="I7" s="286"/>
      <c r="J7" s="286"/>
      <c r="K7" s="286"/>
      <c r="L7" s="287"/>
      <c r="M7" s="66" t="s">
        <v>5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</row>
    <row r="8" spans="1:125" ht="12.75">
      <c r="A8" s="67"/>
      <c r="B8" s="63" t="s">
        <v>389</v>
      </c>
      <c r="C8" s="69"/>
      <c r="D8" s="63"/>
      <c r="E8" s="259" t="s">
        <v>80</v>
      </c>
      <c r="F8" s="259"/>
      <c r="G8" s="259"/>
      <c r="H8" s="259"/>
      <c r="I8" s="259"/>
      <c r="J8" s="259"/>
      <c r="K8" s="259"/>
      <c r="L8" s="260"/>
      <c r="M8" s="94"/>
      <c r="CC8" s="91" t="s">
        <v>356</v>
      </c>
      <c r="CN8" s="91" t="s">
        <v>353</v>
      </c>
      <c r="CO8" s="91" t="s">
        <v>351</v>
      </c>
      <c r="CP8" s="95" t="s">
        <v>347</v>
      </c>
      <c r="CR8" s="91" t="s">
        <v>365</v>
      </c>
      <c r="CT8" s="91" t="s">
        <v>368</v>
      </c>
      <c r="CU8" s="91" t="s">
        <v>370</v>
      </c>
      <c r="CV8" s="91" t="s">
        <v>371</v>
      </c>
      <c r="DM8" s="91" t="s">
        <v>373</v>
      </c>
      <c r="DO8" s="91" t="s">
        <v>375</v>
      </c>
      <c r="DP8" s="91" t="s">
        <v>379</v>
      </c>
      <c r="DU8" s="91" t="s">
        <v>380</v>
      </c>
    </row>
    <row r="9" spans="1:125" ht="12.75">
      <c r="A9" s="67"/>
      <c r="B9" s="63" t="s">
        <v>385</v>
      </c>
      <c r="C9" s="69"/>
      <c r="D9" s="63"/>
      <c r="E9" s="243" t="s">
        <v>80</v>
      </c>
      <c r="F9" s="243"/>
      <c r="G9" s="243"/>
      <c r="H9" s="243"/>
      <c r="I9" s="243"/>
      <c r="J9" s="243"/>
      <c r="K9" s="243"/>
      <c r="L9" s="244"/>
      <c r="M9" s="94"/>
      <c r="CC9" s="91" t="s">
        <v>357</v>
      </c>
      <c r="CN9" s="91" t="s">
        <v>354</v>
      </c>
      <c r="CO9" s="91" t="s">
        <v>352</v>
      </c>
      <c r="CP9" s="95" t="s">
        <v>348</v>
      </c>
      <c r="CT9" s="91" t="s">
        <v>369</v>
      </c>
      <c r="DM9" s="91" t="s">
        <v>374</v>
      </c>
      <c r="DO9" s="91" t="s">
        <v>376</v>
      </c>
      <c r="DU9" s="91" t="s">
        <v>381</v>
      </c>
    </row>
    <row r="10" spans="1:125" ht="12.75">
      <c r="A10" s="67"/>
      <c r="B10" s="63" t="s">
        <v>80</v>
      </c>
      <c r="C10" s="69"/>
      <c r="D10" s="63"/>
      <c r="E10" s="243" t="s">
        <v>80</v>
      </c>
      <c r="F10" s="243"/>
      <c r="G10" s="243"/>
      <c r="H10" s="243"/>
      <c r="I10" s="243"/>
      <c r="J10" s="243"/>
      <c r="K10" s="243"/>
      <c r="L10" s="244"/>
      <c r="M10" s="94"/>
      <c r="CC10" s="91" t="s">
        <v>358</v>
      </c>
      <c r="CN10" s="91" t="s">
        <v>355</v>
      </c>
      <c r="CP10" s="95" t="s">
        <v>349</v>
      </c>
      <c r="DO10" s="91" t="s">
        <v>377</v>
      </c>
      <c r="DU10" s="91" t="s">
        <v>382</v>
      </c>
    </row>
    <row r="11" spans="1:125" ht="12.75">
      <c r="A11" s="67"/>
      <c r="B11" s="63" t="s">
        <v>80</v>
      </c>
      <c r="C11" s="69"/>
      <c r="D11" s="63"/>
      <c r="E11" s="243"/>
      <c r="F11" s="243"/>
      <c r="G11" s="243"/>
      <c r="H11" s="243"/>
      <c r="I11" s="243"/>
      <c r="J11" s="243"/>
      <c r="K11" s="243"/>
      <c r="L11" s="244"/>
      <c r="M11" s="94"/>
      <c r="CC11" s="91" t="s">
        <v>359</v>
      </c>
      <c r="CP11" s="95" t="s">
        <v>350</v>
      </c>
      <c r="DO11" s="91" t="s">
        <v>378</v>
      </c>
      <c r="DU11" s="91" t="s">
        <v>383</v>
      </c>
    </row>
    <row r="12" spans="1:81" ht="12.75">
      <c r="A12" s="67"/>
      <c r="B12" s="63" t="s">
        <v>386</v>
      </c>
      <c r="C12" s="69"/>
      <c r="D12" s="63"/>
      <c r="E12" s="243"/>
      <c r="F12" s="243"/>
      <c r="G12" s="243"/>
      <c r="H12" s="243"/>
      <c r="I12" s="243"/>
      <c r="J12" s="243"/>
      <c r="K12" s="243"/>
      <c r="L12" s="244"/>
      <c r="M12" s="94"/>
      <c r="CC12" s="91" t="s">
        <v>360</v>
      </c>
    </row>
    <row r="13" spans="1:81" ht="12.75">
      <c r="A13" s="67"/>
      <c r="B13" s="63" t="s">
        <v>387</v>
      </c>
      <c r="C13" s="69"/>
      <c r="D13" s="64"/>
      <c r="E13" s="243"/>
      <c r="F13" s="243"/>
      <c r="G13" s="243"/>
      <c r="H13" s="243"/>
      <c r="I13" s="243"/>
      <c r="J13" s="243"/>
      <c r="K13" s="243"/>
      <c r="L13" s="244"/>
      <c r="M13" s="94"/>
      <c r="CC13" s="91" t="s">
        <v>361</v>
      </c>
    </row>
    <row r="14" spans="1:81" ht="12.75">
      <c r="A14" s="68"/>
      <c r="B14" s="70" t="s">
        <v>388</v>
      </c>
      <c r="C14" s="69"/>
      <c r="D14" s="70"/>
      <c r="E14" s="257"/>
      <c r="F14" s="257"/>
      <c r="G14" s="257"/>
      <c r="H14" s="257"/>
      <c r="I14" s="257"/>
      <c r="J14" s="257"/>
      <c r="K14" s="257"/>
      <c r="L14" s="258"/>
      <c r="M14" s="94"/>
      <c r="CC14" s="91" t="s">
        <v>362</v>
      </c>
    </row>
    <row r="15" spans="1:13" ht="12.75">
      <c r="A15" s="67"/>
      <c r="B15" s="70" t="s">
        <v>390</v>
      </c>
      <c r="C15" s="69"/>
      <c r="D15" s="63"/>
      <c r="E15" s="243"/>
      <c r="F15" s="243"/>
      <c r="G15" s="243"/>
      <c r="H15" s="243"/>
      <c r="I15" s="243"/>
      <c r="J15" s="243"/>
      <c r="K15" s="243"/>
      <c r="L15" s="244"/>
      <c r="M15" s="94"/>
    </row>
    <row r="16" spans="1:13" ht="12.75">
      <c r="A16" s="67"/>
      <c r="B16" s="70"/>
      <c r="C16" s="69"/>
      <c r="D16" s="63"/>
      <c r="E16" s="203"/>
      <c r="F16" s="203"/>
      <c r="G16" s="203"/>
      <c r="H16" s="203"/>
      <c r="I16" s="203"/>
      <c r="J16" s="203"/>
      <c r="K16" s="203"/>
      <c r="L16" s="204"/>
      <c r="M16" s="94"/>
    </row>
    <row r="17" spans="1:13" ht="12.75">
      <c r="A17" s="67"/>
      <c r="B17" s="63" t="s">
        <v>391</v>
      </c>
      <c r="C17" s="69"/>
      <c r="D17" s="63"/>
      <c r="E17" s="259" t="s">
        <v>80</v>
      </c>
      <c r="F17" s="259"/>
      <c r="G17" s="259"/>
      <c r="H17" s="259"/>
      <c r="I17" s="259"/>
      <c r="J17" s="259"/>
      <c r="K17" s="259"/>
      <c r="L17" s="260"/>
      <c r="M17" s="94"/>
    </row>
    <row r="18" spans="1:13" ht="12.75">
      <c r="A18" s="67"/>
      <c r="B18" s="63" t="s">
        <v>392</v>
      </c>
      <c r="C18" s="69"/>
      <c r="D18" s="63"/>
      <c r="E18" s="243"/>
      <c r="F18" s="243"/>
      <c r="G18" s="243"/>
      <c r="H18" s="243"/>
      <c r="I18" s="243"/>
      <c r="J18" s="243"/>
      <c r="K18" s="243"/>
      <c r="L18" s="244"/>
      <c r="M18" s="94"/>
    </row>
    <row r="19" spans="1:13" ht="12.75">
      <c r="A19" s="67"/>
      <c r="B19" s="63" t="s">
        <v>80</v>
      </c>
      <c r="C19" s="69"/>
      <c r="D19" s="63"/>
      <c r="E19" s="243"/>
      <c r="F19" s="243"/>
      <c r="G19" s="243"/>
      <c r="H19" s="243"/>
      <c r="I19" s="243"/>
      <c r="J19" s="243"/>
      <c r="K19" s="243"/>
      <c r="L19" s="244"/>
      <c r="M19" s="94"/>
    </row>
    <row r="20" spans="1:13" ht="12.75">
      <c r="A20" s="67"/>
      <c r="B20" s="63" t="s">
        <v>80</v>
      </c>
      <c r="C20" s="69"/>
      <c r="D20" s="63"/>
      <c r="E20" s="243"/>
      <c r="F20" s="243"/>
      <c r="G20" s="243"/>
      <c r="H20" s="243"/>
      <c r="I20" s="243"/>
      <c r="J20" s="243"/>
      <c r="K20" s="243"/>
      <c r="L20" s="244"/>
      <c r="M20" s="94"/>
    </row>
    <row r="21" spans="1:81" ht="12.75">
      <c r="A21" s="67"/>
      <c r="B21" s="63" t="s">
        <v>386</v>
      </c>
      <c r="C21" s="69"/>
      <c r="D21" s="63"/>
      <c r="E21" s="243"/>
      <c r="F21" s="243"/>
      <c r="G21" s="243"/>
      <c r="H21" s="243"/>
      <c r="I21" s="243"/>
      <c r="J21" s="243"/>
      <c r="K21" s="243"/>
      <c r="L21" s="244"/>
      <c r="M21" s="94"/>
      <c r="CC21" s="91" t="s">
        <v>360</v>
      </c>
    </row>
    <row r="22" spans="1:81" ht="12.75">
      <c r="A22" s="67"/>
      <c r="B22" s="63" t="s">
        <v>387</v>
      </c>
      <c r="C22" s="69"/>
      <c r="D22" s="64"/>
      <c r="E22" s="243"/>
      <c r="F22" s="243"/>
      <c r="G22" s="243"/>
      <c r="H22" s="243"/>
      <c r="I22" s="243"/>
      <c r="J22" s="243"/>
      <c r="K22" s="243"/>
      <c r="L22" s="244"/>
      <c r="M22" s="94"/>
      <c r="CC22" s="91" t="s">
        <v>361</v>
      </c>
    </row>
    <row r="23" spans="1:81" ht="12.75">
      <c r="A23" s="68"/>
      <c r="B23" s="70" t="s">
        <v>388</v>
      </c>
      <c r="C23" s="69"/>
      <c r="D23" s="70"/>
      <c r="E23" s="257"/>
      <c r="F23" s="257"/>
      <c r="G23" s="257"/>
      <c r="H23" s="257"/>
      <c r="I23" s="257"/>
      <c r="J23" s="257"/>
      <c r="K23" s="257"/>
      <c r="L23" s="258"/>
      <c r="M23" s="94"/>
      <c r="R23" s="91" t="s">
        <v>80</v>
      </c>
      <c r="CC23" s="91" t="s">
        <v>362</v>
      </c>
    </row>
    <row r="24" spans="1:13" ht="12.75">
      <c r="A24" s="67"/>
      <c r="B24" s="70" t="s">
        <v>390</v>
      </c>
      <c r="C24" s="69"/>
      <c r="D24" s="63"/>
      <c r="E24" s="243"/>
      <c r="F24" s="243"/>
      <c r="G24" s="243"/>
      <c r="H24" s="243"/>
      <c r="I24" s="243"/>
      <c r="J24" s="243"/>
      <c r="K24" s="243"/>
      <c r="L24" s="244"/>
      <c r="M24" s="94"/>
    </row>
    <row r="25" spans="1:13" ht="12.75">
      <c r="A25" s="67"/>
      <c r="B25" s="70"/>
      <c r="C25" s="69"/>
      <c r="D25" s="63"/>
      <c r="E25" s="203"/>
      <c r="F25" s="203"/>
      <c r="G25" s="203"/>
      <c r="H25" s="203"/>
      <c r="I25" s="203"/>
      <c r="J25" s="203"/>
      <c r="K25" s="203"/>
      <c r="L25" s="204"/>
      <c r="M25" s="94"/>
    </row>
    <row r="26" spans="1:13" ht="12.75">
      <c r="A26" s="67"/>
      <c r="B26" s="63" t="s">
        <v>469</v>
      </c>
      <c r="C26" s="69"/>
      <c r="D26" s="63"/>
      <c r="E26" s="259"/>
      <c r="F26" s="259"/>
      <c r="G26" s="259"/>
      <c r="H26" s="259"/>
      <c r="I26" s="259"/>
      <c r="J26" s="259"/>
      <c r="K26" s="259"/>
      <c r="L26" s="260"/>
      <c r="M26" s="94"/>
    </row>
    <row r="27" spans="1:13" ht="12.75">
      <c r="A27" s="67"/>
      <c r="B27" s="63" t="s">
        <v>393</v>
      </c>
      <c r="C27" s="69"/>
      <c r="D27" s="63"/>
      <c r="E27" s="243"/>
      <c r="F27" s="243"/>
      <c r="G27" s="243"/>
      <c r="H27" s="243"/>
      <c r="I27" s="243"/>
      <c r="J27" s="243"/>
      <c r="K27" s="243"/>
      <c r="L27" s="244"/>
      <c r="M27" s="94"/>
    </row>
    <row r="28" spans="1:13" ht="12.75">
      <c r="A28" s="67"/>
      <c r="B28" s="63" t="s">
        <v>394</v>
      </c>
      <c r="C28" s="63"/>
      <c r="D28" s="63"/>
      <c r="E28" s="243"/>
      <c r="F28" s="243"/>
      <c r="G28" s="243"/>
      <c r="H28" s="243"/>
      <c r="I28" s="243"/>
      <c r="J28" s="243"/>
      <c r="K28" s="243"/>
      <c r="L28" s="244"/>
      <c r="M28" s="94"/>
    </row>
    <row r="29" spans="1:13" ht="12.75">
      <c r="A29" s="67"/>
      <c r="B29" s="63"/>
      <c r="C29" s="63"/>
      <c r="D29" s="63"/>
      <c r="E29" s="88"/>
      <c r="F29" s="89"/>
      <c r="G29" s="96"/>
      <c r="H29" s="97"/>
      <c r="I29" s="97"/>
      <c r="J29" s="97"/>
      <c r="K29" s="97"/>
      <c r="L29" s="97"/>
      <c r="M29" s="94"/>
    </row>
    <row r="30" spans="1:13" ht="12.75">
      <c r="A30" s="78"/>
      <c r="B30" s="79"/>
      <c r="C30" s="80"/>
      <c r="D30" s="76"/>
      <c r="E30" s="76"/>
      <c r="F30" s="76"/>
      <c r="G30" s="76"/>
      <c r="H30" s="76"/>
      <c r="I30" s="76"/>
      <c r="J30" s="76"/>
      <c r="K30" s="76"/>
      <c r="L30" s="77"/>
      <c r="M30" s="98"/>
    </row>
    <row r="31" spans="1:13" ht="12.75">
      <c r="A31" s="78"/>
      <c r="B31" s="292" t="s">
        <v>417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/>
      <c r="M31" s="98"/>
    </row>
    <row r="32" spans="1:13" ht="12.75">
      <c r="A32" s="78"/>
      <c r="B32" s="292" t="s">
        <v>416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4"/>
      <c r="M32" s="98"/>
    </row>
    <row r="33" spans="1:13" ht="12.75">
      <c r="A33" s="78"/>
      <c r="B33" s="81"/>
      <c r="C33" s="82"/>
      <c r="D33" s="83"/>
      <c r="E33" s="83"/>
      <c r="F33" s="83"/>
      <c r="G33" s="83"/>
      <c r="H33" s="83"/>
      <c r="I33" s="83"/>
      <c r="J33" s="83"/>
      <c r="K33" s="83"/>
      <c r="L33" s="84"/>
      <c r="M33" s="98"/>
    </row>
    <row r="34" spans="1:13" ht="12.75">
      <c r="A34" s="78"/>
      <c r="B34" s="79"/>
      <c r="C34" s="80"/>
      <c r="D34" s="76"/>
      <c r="E34" s="76"/>
      <c r="F34" s="76"/>
      <c r="G34" s="76"/>
      <c r="H34" s="76"/>
      <c r="I34" s="76"/>
      <c r="J34" s="76"/>
      <c r="K34" s="76"/>
      <c r="L34" s="77"/>
      <c r="M34" s="98"/>
    </row>
    <row r="35" spans="1:13" ht="12.75">
      <c r="A35" s="78"/>
      <c r="B35" s="295" t="s">
        <v>476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7"/>
      <c r="M35" s="98"/>
    </row>
    <row r="36" spans="1:13" ht="12.75">
      <c r="A36" s="7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1"/>
      <c r="M36" s="98"/>
    </row>
    <row r="37" spans="1:13" ht="12.75">
      <c r="A37" s="78"/>
      <c r="B37" s="232" t="s">
        <v>493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M37" s="98"/>
    </row>
    <row r="38" spans="1:13" ht="12.75">
      <c r="A38" s="78"/>
      <c r="B38" s="232" t="s">
        <v>501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1"/>
      <c r="M38" s="98"/>
    </row>
    <row r="39" spans="1:13" ht="12.75">
      <c r="A39" s="78"/>
      <c r="B39" s="232" t="s">
        <v>503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1"/>
      <c r="M39" s="98"/>
    </row>
    <row r="40" spans="1:13" ht="12.75">
      <c r="A40" s="78"/>
      <c r="B40" s="289" t="s">
        <v>460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98"/>
    </row>
    <row r="41" spans="1:13" ht="12.75">
      <c r="A41" s="78"/>
      <c r="B41" s="232" t="s">
        <v>496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98"/>
    </row>
    <row r="42" spans="1:13" ht="12.75">
      <c r="A42" s="78"/>
      <c r="B42" s="289" t="s">
        <v>461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1"/>
      <c r="M42" s="98"/>
    </row>
    <row r="43" spans="1:13" ht="12.75">
      <c r="A43" s="78"/>
      <c r="B43" s="289" t="s">
        <v>500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1"/>
      <c r="M43" s="98"/>
    </row>
    <row r="44" spans="1:13" ht="12.75">
      <c r="A44" s="78"/>
      <c r="B44" s="289" t="s">
        <v>462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M44" s="98"/>
    </row>
    <row r="45" spans="1:13" ht="12.75">
      <c r="A45" s="78"/>
      <c r="B45" s="289" t="s">
        <v>463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98"/>
    </row>
    <row r="46" spans="1:13" ht="12.75">
      <c r="A46" s="78"/>
      <c r="B46" s="289" t="s">
        <v>497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1"/>
      <c r="M46" s="98"/>
    </row>
    <row r="47" spans="1:13" ht="12.75">
      <c r="A47" s="78"/>
      <c r="B47" s="232" t="s">
        <v>475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4"/>
      <c r="M47" s="98"/>
    </row>
    <row r="48" spans="1:13" ht="12.75">
      <c r="A48" s="78"/>
      <c r="B48" s="232" t="s">
        <v>498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4"/>
      <c r="M48" s="98"/>
    </row>
    <row r="49" spans="1:13" s="237" customFormat="1" ht="12.75">
      <c r="A49" s="235"/>
      <c r="B49" s="289" t="s">
        <v>499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1"/>
      <c r="M49" s="236"/>
    </row>
    <row r="50" spans="1:13" s="237" customFormat="1" ht="12.75">
      <c r="A50" s="235"/>
      <c r="B50" s="289" t="s">
        <v>502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1"/>
      <c r="M50" s="236"/>
    </row>
    <row r="51" spans="1:13" s="237" customFormat="1" ht="12.75">
      <c r="A51" s="235"/>
      <c r="B51" s="232" t="s">
        <v>504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4"/>
      <c r="M51" s="236"/>
    </row>
    <row r="52" spans="1:13" ht="13.5" thickBot="1">
      <c r="A52" s="85"/>
      <c r="B52" s="299"/>
      <c r="C52" s="300"/>
      <c r="D52" s="300"/>
      <c r="E52" s="300"/>
      <c r="F52" s="300"/>
      <c r="G52" s="300"/>
      <c r="H52" s="300"/>
      <c r="I52" s="300"/>
      <c r="J52" s="300"/>
      <c r="K52" s="300"/>
      <c r="L52" s="301"/>
      <c r="M52" s="99"/>
    </row>
    <row r="53" spans="1:16" s="100" customFormat="1" ht="15.75" customHeight="1">
      <c r="A53" s="30"/>
      <c r="B53" s="262" t="s">
        <v>427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14" t="s">
        <v>5</v>
      </c>
      <c r="P53" s="100" t="s">
        <v>80</v>
      </c>
    </row>
    <row r="54" spans="1:13" ht="12.75" customHeight="1">
      <c r="A54" s="205" t="s">
        <v>80</v>
      </c>
      <c r="B54" s="206" t="s">
        <v>421</v>
      </c>
      <c r="C54" s="207"/>
      <c r="D54" s="207"/>
      <c r="E54" s="207"/>
      <c r="F54" s="208"/>
      <c r="G54" s="209"/>
      <c r="H54" s="238"/>
      <c r="I54" s="210"/>
      <c r="J54" s="211"/>
      <c r="K54" s="211"/>
      <c r="L54" s="227"/>
      <c r="M54" s="155"/>
    </row>
    <row r="55" spans="1:13" ht="12.75" customHeight="1">
      <c r="A55" s="212" t="s">
        <v>80</v>
      </c>
      <c r="B55" s="173" t="s">
        <v>422</v>
      </c>
      <c r="C55" s="174"/>
      <c r="D55" s="174"/>
      <c r="E55" s="174"/>
      <c r="F55" s="175"/>
      <c r="G55" s="213"/>
      <c r="H55" s="152"/>
      <c r="I55" s="118"/>
      <c r="J55" s="177"/>
      <c r="K55" s="177"/>
      <c r="L55" s="228"/>
      <c r="M55" s="155"/>
    </row>
    <row r="56" spans="1:13" ht="12.75" customHeight="1">
      <c r="A56" s="212"/>
      <c r="B56" s="173" t="s">
        <v>449</v>
      </c>
      <c r="C56" s="174"/>
      <c r="D56" s="174"/>
      <c r="E56" s="174"/>
      <c r="F56" s="175"/>
      <c r="G56" s="213"/>
      <c r="H56" s="152"/>
      <c r="I56" s="118"/>
      <c r="J56" s="177"/>
      <c r="K56" s="177"/>
      <c r="L56" s="228"/>
      <c r="M56" s="155"/>
    </row>
    <row r="57" spans="1:13" ht="12.75" customHeight="1">
      <c r="A57" s="212" t="s">
        <v>80</v>
      </c>
      <c r="B57" s="173" t="s">
        <v>423</v>
      </c>
      <c r="C57" s="174"/>
      <c r="D57" s="174"/>
      <c r="E57" s="174"/>
      <c r="F57" s="175"/>
      <c r="G57" s="214" t="s">
        <v>80</v>
      </c>
      <c r="H57" s="239" t="s">
        <v>80</v>
      </c>
      <c r="I57" s="118"/>
      <c r="J57" s="177"/>
      <c r="K57" s="177"/>
      <c r="L57" s="228"/>
      <c r="M57" s="155"/>
    </row>
    <row r="58" spans="1:13" ht="12.75" customHeight="1">
      <c r="A58" s="212" t="s">
        <v>80</v>
      </c>
      <c r="B58" s="173" t="s">
        <v>424</v>
      </c>
      <c r="C58" s="174"/>
      <c r="D58" s="215"/>
      <c r="E58" s="174"/>
      <c r="F58" s="175"/>
      <c r="G58" s="214"/>
      <c r="H58" s="239" t="s">
        <v>80</v>
      </c>
      <c r="I58" s="118" t="s">
        <v>80</v>
      </c>
      <c r="J58" s="177"/>
      <c r="K58" s="177"/>
      <c r="L58" s="228"/>
      <c r="M58" s="155"/>
    </row>
    <row r="59" spans="1:13" ht="12.75" customHeight="1">
      <c r="A59" s="212" t="s">
        <v>80</v>
      </c>
      <c r="B59" s="173" t="s">
        <v>436</v>
      </c>
      <c r="C59" s="174"/>
      <c r="D59" s="215"/>
      <c r="E59" s="174"/>
      <c r="F59" s="175"/>
      <c r="G59" s="214"/>
      <c r="H59" s="239" t="s">
        <v>80</v>
      </c>
      <c r="I59" s="118"/>
      <c r="J59" s="177"/>
      <c r="K59" s="177"/>
      <c r="L59" s="228"/>
      <c r="M59" s="155"/>
    </row>
    <row r="60" spans="1:13" ht="12.75" customHeight="1">
      <c r="A60" s="212" t="s">
        <v>80</v>
      </c>
      <c r="B60" s="173" t="s">
        <v>425</v>
      </c>
      <c r="C60" s="174"/>
      <c r="D60" s="215"/>
      <c r="E60" s="174"/>
      <c r="F60" s="175"/>
      <c r="G60" s="214"/>
      <c r="H60" s="239" t="s">
        <v>80</v>
      </c>
      <c r="I60" s="118"/>
      <c r="J60" s="177"/>
      <c r="K60" s="177"/>
      <c r="L60" s="228"/>
      <c r="M60" s="155"/>
    </row>
    <row r="61" spans="1:13" ht="12.75" customHeight="1">
      <c r="A61" s="212"/>
      <c r="B61" s="173" t="s">
        <v>538</v>
      </c>
      <c r="C61" s="174"/>
      <c r="D61" s="215"/>
      <c r="E61" s="174"/>
      <c r="F61" s="175"/>
      <c r="G61" s="214"/>
      <c r="H61" s="239"/>
      <c r="I61" s="118"/>
      <c r="J61" s="177"/>
      <c r="K61" s="177"/>
      <c r="L61" s="228"/>
      <c r="M61" s="155"/>
    </row>
    <row r="62" spans="1:13" ht="12.75" customHeight="1">
      <c r="A62" s="212"/>
      <c r="B62" s="173" t="s">
        <v>442</v>
      </c>
      <c r="C62" s="174"/>
      <c r="D62" s="215"/>
      <c r="E62" s="174"/>
      <c r="F62" s="175"/>
      <c r="G62" s="214"/>
      <c r="H62" s="239"/>
      <c r="I62" s="118"/>
      <c r="J62" s="177"/>
      <c r="K62" s="177"/>
      <c r="L62" s="228"/>
      <c r="M62" s="155"/>
    </row>
    <row r="63" spans="1:13" ht="12.75" customHeight="1">
      <c r="A63" s="212"/>
      <c r="B63" s="173" t="s">
        <v>443</v>
      </c>
      <c r="C63" s="174"/>
      <c r="D63" s="215"/>
      <c r="E63" s="174"/>
      <c r="F63" s="175"/>
      <c r="G63" s="214"/>
      <c r="H63" s="239"/>
      <c r="I63" s="118"/>
      <c r="J63" s="177"/>
      <c r="K63" s="177"/>
      <c r="L63" s="228"/>
      <c r="M63" s="155"/>
    </row>
    <row r="64" spans="1:13" ht="12.75" customHeight="1">
      <c r="A64" s="212"/>
      <c r="B64" s="173" t="s">
        <v>444</v>
      </c>
      <c r="C64" s="174"/>
      <c r="D64" s="215"/>
      <c r="E64" s="174"/>
      <c r="F64" s="175"/>
      <c r="G64" s="214"/>
      <c r="H64" s="239"/>
      <c r="I64" s="118"/>
      <c r="J64" s="177"/>
      <c r="K64" s="177"/>
      <c r="L64" s="228"/>
      <c r="M64" s="155"/>
    </row>
    <row r="65" spans="1:13" ht="12.75" customHeight="1">
      <c r="A65" s="212"/>
      <c r="B65" s="173" t="s">
        <v>457</v>
      </c>
      <c r="C65" s="174"/>
      <c r="D65" s="215"/>
      <c r="E65" s="174"/>
      <c r="F65" s="175"/>
      <c r="G65" s="214"/>
      <c r="H65" s="239" t="s">
        <v>80</v>
      </c>
      <c r="I65" s="118"/>
      <c r="J65" s="177"/>
      <c r="K65" s="177"/>
      <c r="L65" s="228"/>
      <c r="M65" s="155"/>
    </row>
    <row r="66" spans="1:13" ht="12.75" customHeight="1">
      <c r="A66" s="212"/>
      <c r="B66" s="173" t="s">
        <v>491</v>
      </c>
      <c r="C66" s="174"/>
      <c r="D66" s="215"/>
      <c r="E66" s="174"/>
      <c r="F66" s="175"/>
      <c r="G66" s="214"/>
      <c r="H66" s="239"/>
      <c r="I66" s="118"/>
      <c r="J66" s="177"/>
      <c r="K66" s="177"/>
      <c r="L66" s="228"/>
      <c r="M66" s="155"/>
    </row>
    <row r="67" spans="1:13" ht="12.75" customHeight="1">
      <c r="A67" s="212"/>
      <c r="B67" s="173" t="s">
        <v>492</v>
      </c>
      <c r="C67" s="174"/>
      <c r="D67" s="215"/>
      <c r="E67" s="174"/>
      <c r="F67" s="175"/>
      <c r="G67" s="214"/>
      <c r="H67" s="239"/>
      <c r="I67" s="118"/>
      <c r="J67" s="177"/>
      <c r="K67" s="177"/>
      <c r="L67" s="228"/>
      <c r="M67" s="155"/>
    </row>
    <row r="68" spans="1:13" ht="12.75" customHeight="1">
      <c r="A68" s="212"/>
      <c r="B68" s="173" t="s">
        <v>505</v>
      </c>
      <c r="C68" s="174"/>
      <c r="D68" s="215"/>
      <c r="E68" s="174"/>
      <c r="F68" s="175"/>
      <c r="G68" s="214"/>
      <c r="H68" s="239"/>
      <c r="I68" s="118"/>
      <c r="J68" s="177"/>
      <c r="K68" s="177"/>
      <c r="L68" s="228"/>
      <c r="M68" s="155"/>
    </row>
    <row r="69" spans="1:13" ht="12.75" customHeight="1">
      <c r="A69" s="212"/>
      <c r="B69" s="173" t="s">
        <v>506</v>
      </c>
      <c r="C69" s="174"/>
      <c r="D69" s="215"/>
      <c r="E69" s="174"/>
      <c r="F69" s="175"/>
      <c r="G69" s="214"/>
      <c r="H69" s="239"/>
      <c r="I69" s="118"/>
      <c r="J69" s="177"/>
      <c r="K69" s="177"/>
      <c r="L69" s="228"/>
      <c r="M69" s="155"/>
    </row>
    <row r="70" spans="1:13" ht="12.75" customHeight="1">
      <c r="A70" s="212"/>
      <c r="B70" s="173" t="s">
        <v>507</v>
      </c>
      <c r="C70" s="174"/>
      <c r="D70" s="215"/>
      <c r="E70" s="174"/>
      <c r="F70" s="175"/>
      <c r="G70" s="214"/>
      <c r="H70" s="239"/>
      <c r="I70" s="118"/>
      <c r="J70" s="177"/>
      <c r="K70" s="177"/>
      <c r="L70" s="228"/>
      <c r="M70" s="155"/>
    </row>
    <row r="71" spans="1:13" ht="12.75" customHeight="1">
      <c r="A71" s="212" t="s">
        <v>80</v>
      </c>
      <c r="B71" s="173"/>
      <c r="C71" s="174"/>
      <c r="D71" s="215"/>
      <c r="E71" s="174"/>
      <c r="F71" s="175"/>
      <c r="G71" s="216"/>
      <c r="H71" s="240" t="s">
        <v>80</v>
      </c>
      <c r="I71" s="118"/>
      <c r="J71" s="177"/>
      <c r="K71" s="177"/>
      <c r="L71" s="228"/>
      <c r="M71" s="155"/>
    </row>
    <row r="72" spans="1:13" ht="12.75" customHeight="1">
      <c r="A72" s="212"/>
      <c r="B72" s="173" t="s">
        <v>466</v>
      </c>
      <c r="C72" s="174"/>
      <c r="D72" s="215"/>
      <c r="E72" s="174"/>
      <c r="F72" s="175"/>
      <c r="G72" s="216"/>
      <c r="H72" s="240" t="s">
        <v>80</v>
      </c>
      <c r="I72" s="118"/>
      <c r="J72" s="177"/>
      <c r="K72" s="177"/>
      <c r="L72" s="228"/>
      <c r="M72" s="155"/>
    </row>
    <row r="73" spans="1:13" ht="12.75" customHeight="1">
      <c r="A73" s="212"/>
      <c r="B73" s="173" t="s">
        <v>467</v>
      </c>
      <c r="C73" s="174"/>
      <c r="D73" s="215"/>
      <c r="E73" s="174"/>
      <c r="F73" s="175"/>
      <c r="G73" s="216"/>
      <c r="H73" s="240" t="s">
        <v>80</v>
      </c>
      <c r="I73" s="118"/>
      <c r="J73" s="177"/>
      <c r="K73" s="177"/>
      <c r="L73" s="228"/>
      <c r="M73" s="155"/>
    </row>
    <row r="74" spans="1:13" ht="12.75" customHeight="1">
      <c r="A74" s="212"/>
      <c r="B74" s="173" t="s">
        <v>468</v>
      </c>
      <c r="C74" s="174"/>
      <c r="D74" s="215"/>
      <c r="E74" s="174"/>
      <c r="F74" s="175"/>
      <c r="G74" s="216"/>
      <c r="H74" s="240" t="s">
        <v>80</v>
      </c>
      <c r="I74" s="118"/>
      <c r="J74" s="177"/>
      <c r="K74" s="177"/>
      <c r="L74" s="228"/>
      <c r="M74" s="155"/>
    </row>
    <row r="75" spans="1:13" ht="12.75" customHeight="1">
      <c r="A75" s="212"/>
      <c r="B75" s="173" t="s">
        <v>428</v>
      </c>
      <c r="C75" s="174"/>
      <c r="D75" s="215"/>
      <c r="E75" s="174"/>
      <c r="F75" s="175"/>
      <c r="G75" s="216"/>
      <c r="H75" s="152"/>
      <c r="I75" s="118"/>
      <c r="J75" s="177"/>
      <c r="K75" s="177"/>
      <c r="L75" s="228"/>
      <c r="M75" s="155"/>
    </row>
    <row r="76" spans="1:13" ht="12.75" customHeight="1">
      <c r="A76" s="212"/>
      <c r="B76" s="173" t="s">
        <v>429</v>
      </c>
      <c r="C76" s="174"/>
      <c r="D76" s="215"/>
      <c r="E76" s="174"/>
      <c r="F76" s="175"/>
      <c r="G76" s="216"/>
      <c r="H76" s="152"/>
      <c r="I76" s="118"/>
      <c r="J76" s="177"/>
      <c r="K76" s="177"/>
      <c r="L76" s="228"/>
      <c r="M76" s="155"/>
    </row>
    <row r="77" spans="1:13" ht="12.75" customHeight="1">
      <c r="A77" s="212"/>
      <c r="B77" s="173" t="s">
        <v>430</v>
      </c>
      <c r="C77" s="174"/>
      <c r="D77" s="215"/>
      <c r="E77" s="174"/>
      <c r="F77" s="175"/>
      <c r="G77" s="216"/>
      <c r="H77" s="152"/>
      <c r="I77" s="118"/>
      <c r="J77" s="177"/>
      <c r="K77" s="177"/>
      <c r="L77" s="228"/>
      <c r="M77" s="155"/>
    </row>
    <row r="78" spans="1:13" ht="12.75" customHeight="1">
      <c r="A78" s="212"/>
      <c r="B78" s="173" t="s">
        <v>431</v>
      </c>
      <c r="C78" s="174"/>
      <c r="D78" s="215"/>
      <c r="E78" s="174"/>
      <c r="F78" s="175"/>
      <c r="G78" s="216"/>
      <c r="H78" s="152"/>
      <c r="I78" s="118"/>
      <c r="J78" s="177"/>
      <c r="K78" s="177"/>
      <c r="L78" s="228"/>
      <c r="M78" s="155"/>
    </row>
    <row r="79" spans="1:13" ht="12.75" customHeight="1">
      <c r="A79" s="212"/>
      <c r="B79" s="173" t="s">
        <v>432</v>
      </c>
      <c r="C79" s="174"/>
      <c r="D79" s="215"/>
      <c r="E79" s="174"/>
      <c r="F79" s="175"/>
      <c r="G79" s="216"/>
      <c r="H79" s="152"/>
      <c r="I79" s="118"/>
      <c r="J79" s="177"/>
      <c r="K79" s="177"/>
      <c r="L79" s="228"/>
      <c r="M79" s="155"/>
    </row>
    <row r="80" spans="1:13" ht="12.75" customHeight="1">
      <c r="A80" s="212"/>
      <c r="B80" s="173" t="s">
        <v>441</v>
      </c>
      <c r="C80" s="174"/>
      <c r="D80" s="215"/>
      <c r="E80" s="174"/>
      <c r="F80" s="175"/>
      <c r="G80" s="216"/>
      <c r="H80" s="152"/>
      <c r="I80" s="118"/>
      <c r="J80" s="177"/>
      <c r="K80" s="177"/>
      <c r="L80" s="228"/>
      <c r="M80" s="155"/>
    </row>
    <row r="81" spans="1:13" ht="12.75" customHeight="1">
      <c r="A81" s="212"/>
      <c r="B81" s="173" t="s">
        <v>433</v>
      </c>
      <c r="C81" s="174"/>
      <c r="D81" s="215"/>
      <c r="E81" s="174"/>
      <c r="F81" s="175"/>
      <c r="G81" s="216"/>
      <c r="H81" s="152"/>
      <c r="I81" s="118"/>
      <c r="J81" s="177"/>
      <c r="K81" s="177"/>
      <c r="L81" s="228"/>
      <c r="M81" s="155"/>
    </row>
    <row r="82" spans="1:13" ht="12.75" customHeight="1">
      <c r="A82" s="212"/>
      <c r="B82" s="173" t="s">
        <v>434</v>
      </c>
      <c r="C82" s="174"/>
      <c r="D82" s="215"/>
      <c r="E82" s="174"/>
      <c r="F82" s="175"/>
      <c r="G82" s="216"/>
      <c r="H82" s="152"/>
      <c r="I82" s="118"/>
      <c r="J82" s="177"/>
      <c r="K82" s="177"/>
      <c r="L82" s="228"/>
      <c r="M82" s="155"/>
    </row>
    <row r="83" spans="1:13" ht="12.75" customHeight="1">
      <c r="A83" s="212"/>
      <c r="B83" s="173" t="s">
        <v>435</v>
      </c>
      <c r="C83" s="174"/>
      <c r="D83" s="215"/>
      <c r="E83" s="174"/>
      <c r="F83" s="175"/>
      <c r="G83" s="216"/>
      <c r="H83" s="152"/>
      <c r="I83" s="118"/>
      <c r="J83" s="177"/>
      <c r="K83" s="177"/>
      <c r="L83" s="228"/>
      <c r="M83" s="155"/>
    </row>
    <row r="84" spans="1:13" ht="12.75" customHeight="1">
      <c r="A84" s="212"/>
      <c r="B84" s="173" t="s">
        <v>437</v>
      </c>
      <c r="C84" s="174"/>
      <c r="D84" s="215"/>
      <c r="E84" s="174"/>
      <c r="F84" s="175"/>
      <c r="G84" s="216"/>
      <c r="H84" s="152"/>
      <c r="I84" s="118"/>
      <c r="J84" s="177"/>
      <c r="K84" s="177"/>
      <c r="L84" s="228"/>
      <c r="M84" s="155"/>
    </row>
    <row r="85" spans="1:13" ht="12.75" customHeight="1">
      <c r="A85" s="212"/>
      <c r="B85" s="173" t="s">
        <v>438</v>
      </c>
      <c r="C85" s="174"/>
      <c r="D85" s="215"/>
      <c r="E85" s="174"/>
      <c r="F85" s="175"/>
      <c r="G85" s="216"/>
      <c r="H85" s="152"/>
      <c r="I85" s="118"/>
      <c r="J85" s="177"/>
      <c r="K85" s="177"/>
      <c r="L85" s="228"/>
      <c r="M85" s="155"/>
    </row>
    <row r="86" spans="1:13" ht="12.75" customHeight="1">
      <c r="A86" s="212"/>
      <c r="B86" s="173" t="s">
        <v>439</v>
      </c>
      <c r="C86" s="174"/>
      <c r="D86" s="215"/>
      <c r="E86" s="174"/>
      <c r="F86" s="175"/>
      <c r="G86" s="216"/>
      <c r="H86" s="152"/>
      <c r="I86" s="118"/>
      <c r="J86" s="177"/>
      <c r="K86" s="177"/>
      <c r="L86" s="228"/>
      <c r="M86" s="155"/>
    </row>
    <row r="87" spans="1:13" ht="12.75" customHeight="1">
      <c r="A87" s="212"/>
      <c r="B87" s="173" t="s">
        <v>470</v>
      </c>
      <c r="C87" s="174"/>
      <c r="D87" s="215"/>
      <c r="E87" s="174"/>
      <c r="F87" s="175"/>
      <c r="G87" s="216"/>
      <c r="H87" s="152"/>
      <c r="I87" s="118"/>
      <c r="J87" s="177"/>
      <c r="K87" s="177"/>
      <c r="L87" s="228"/>
      <c r="M87" s="155"/>
    </row>
    <row r="88" spans="1:13" ht="12.75" customHeight="1">
      <c r="A88" s="212"/>
      <c r="B88" s="173"/>
      <c r="C88" s="174"/>
      <c r="D88" s="215"/>
      <c r="E88" s="174"/>
      <c r="F88" s="175"/>
      <c r="G88" s="216"/>
      <c r="H88" s="152"/>
      <c r="I88" s="118"/>
      <c r="J88" s="177"/>
      <c r="K88" s="177"/>
      <c r="L88" s="177"/>
      <c r="M88" s="155"/>
    </row>
    <row r="89" spans="1:13" ht="12.75" customHeight="1">
      <c r="A89" s="212"/>
      <c r="B89" s="173" t="s">
        <v>508</v>
      </c>
      <c r="C89" s="174"/>
      <c r="D89" s="215"/>
      <c r="E89" s="174"/>
      <c r="F89" s="175"/>
      <c r="G89" s="216"/>
      <c r="H89" s="152"/>
      <c r="I89" s="118"/>
      <c r="J89" s="177"/>
      <c r="K89" s="177"/>
      <c r="L89" s="177"/>
      <c r="M89" s="155"/>
    </row>
    <row r="90" spans="1:13" ht="12.75" customHeight="1">
      <c r="A90" s="212"/>
      <c r="B90" s="173" t="s">
        <v>509</v>
      </c>
      <c r="C90" s="174"/>
      <c r="D90" s="215"/>
      <c r="E90" s="174"/>
      <c r="F90" s="175"/>
      <c r="G90" s="216"/>
      <c r="H90" s="152"/>
      <c r="I90" s="118"/>
      <c r="J90" s="177"/>
      <c r="K90" s="177"/>
      <c r="L90" s="177"/>
      <c r="M90" s="155"/>
    </row>
    <row r="91" spans="1:13" ht="12.75" customHeight="1">
      <c r="A91" s="212"/>
      <c r="B91" s="173" t="s">
        <v>511</v>
      </c>
      <c r="C91" s="174"/>
      <c r="D91" s="215"/>
      <c r="E91" s="174"/>
      <c r="F91" s="175"/>
      <c r="G91" s="216"/>
      <c r="H91" s="152"/>
      <c r="I91" s="118"/>
      <c r="J91" s="177"/>
      <c r="K91" s="177"/>
      <c r="L91" s="177"/>
      <c r="M91" s="155"/>
    </row>
    <row r="92" spans="1:13" ht="12.75" customHeight="1">
      <c r="A92" s="212"/>
      <c r="B92" s="173" t="s">
        <v>510</v>
      </c>
      <c r="C92" s="174"/>
      <c r="D92" s="215"/>
      <c r="E92" s="174"/>
      <c r="F92" s="175"/>
      <c r="G92" s="216"/>
      <c r="H92" s="152"/>
      <c r="I92" s="118"/>
      <c r="J92" s="177"/>
      <c r="K92" s="177"/>
      <c r="L92" s="177"/>
      <c r="M92" s="155"/>
    </row>
    <row r="93" spans="1:13" ht="12.75" customHeight="1">
      <c r="A93" s="212"/>
      <c r="B93" s="173" t="s">
        <v>512</v>
      </c>
      <c r="C93" s="174"/>
      <c r="D93" s="215"/>
      <c r="E93" s="174"/>
      <c r="F93" s="175"/>
      <c r="G93" s="216"/>
      <c r="H93" s="152"/>
      <c r="I93" s="118"/>
      <c r="J93" s="177"/>
      <c r="K93" s="177"/>
      <c r="L93" s="177"/>
      <c r="M93" s="155"/>
    </row>
    <row r="94" spans="1:13" ht="12.75" customHeight="1">
      <c r="A94" s="212"/>
      <c r="B94" s="173" t="s">
        <v>513</v>
      </c>
      <c r="C94" s="174"/>
      <c r="D94" s="215"/>
      <c r="E94" s="174"/>
      <c r="F94" s="175"/>
      <c r="G94" s="216"/>
      <c r="H94" s="152"/>
      <c r="I94" s="118"/>
      <c r="J94" s="177"/>
      <c r="K94" s="177"/>
      <c r="L94" s="177"/>
      <c r="M94" s="155"/>
    </row>
    <row r="95" spans="1:13" ht="12.75" customHeight="1">
      <c r="A95" s="212"/>
      <c r="B95" s="173" t="s">
        <v>514</v>
      </c>
      <c r="C95" s="174"/>
      <c r="D95" s="215"/>
      <c r="E95" s="174"/>
      <c r="F95" s="175"/>
      <c r="G95" s="216"/>
      <c r="H95" s="152"/>
      <c r="I95" s="118"/>
      <c r="J95" s="177"/>
      <c r="K95" s="177"/>
      <c r="L95" s="177"/>
      <c r="M95" s="155"/>
    </row>
    <row r="96" spans="1:13" ht="12.75" customHeight="1">
      <c r="A96" s="212"/>
      <c r="B96" s="173" t="s">
        <v>515</v>
      </c>
      <c r="C96" s="174"/>
      <c r="D96" s="215"/>
      <c r="E96" s="174"/>
      <c r="F96" s="175"/>
      <c r="G96" s="216"/>
      <c r="H96" s="152"/>
      <c r="I96" s="118"/>
      <c r="J96" s="177"/>
      <c r="K96" s="177"/>
      <c r="L96" s="177"/>
      <c r="M96" s="155"/>
    </row>
    <row r="97" spans="1:13" ht="12.75" customHeight="1">
      <c r="A97" s="212"/>
      <c r="B97" s="173" t="s">
        <v>516</v>
      </c>
      <c r="C97" s="174"/>
      <c r="D97" s="215"/>
      <c r="E97" s="174"/>
      <c r="F97" s="175"/>
      <c r="G97" s="216"/>
      <c r="H97" s="152"/>
      <c r="I97" s="118"/>
      <c r="J97" s="177"/>
      <c r="K97" s="177"/>
      <c r="L97" s="177"/>
      <c r="M97" s="155"/>
    </row>
    <row r="98" spans="1:13" ht="12.75" customHeight="1">
      <c r="A98" s="212"/>
      <c r="B98" s="173"/>
      <c r="C98" s="174"/>
      <c r="D98" s="215"/>
      <c r="E98" s="174"/>
      <c r="F98" s="175"/>
      <c r="G98" s="216"/>
      <c r="H98" s="152"/>
      <c r="I98" s="118"/>
      <c r="J98" s="177"/>
      <c r="K98" s="177"/>
      <c r="L98" s="177"/>
      <c r="M98" s="155"/>
    </row>
    <row r="99" spans="1:13" ht="12.75" customHeight="1">
      <c r="A99" s="212"/>
      <c r="B99" s="173" t="s">
        <v>482</v>
      </c>
      <c r="C99" s="174"/>
      <c r="D99" s="215"/>
      <c r="E99" s="174"/>
      <c r="F99" s="175"/>
      <c r="G99" s="216"/>
      <c r="H99" s="152"/>
      <c r="I99" s="118"/>
      <c r="J99" s="177"/>
      <c r="K99" s="177"/>
      <c r="L99" s="177"/>
      <c r="M99" s="155"/>
    </row>
    <row r="100" spans="1:13" ht="12.75" customHeight="1">
      <c r="A100" s="212"/>
      <c r="B100" s="173" t="s">
        <v>480</v>
      </c>
      <c r="C100" s="174"/>
      <c r="D100" s="215"/>
      <c r="E100" s="174"/>
      <c r="F100" s="175"/>
      <c r="G100" s="216"/>
      <c r="H100" s="152"/>
      <c r="I100" s="118"/>
      <c r="J100" s="177"/>
      <c r="K100" s="177"/>
      <c r="L100" s="177"/>
      <c r="M100" s="155"/>
    </row>
    <row r="101" spans="1:13" ht="12.75" customHeight="1">
      <c r="A101" s="212"/>
      <c r="B101" s="173" t="s">
        <v>523</v>
      </c>
      <c r="C101" s="174"/>
      <c r="D101" s="215"/>
      <c r="E101" s="174"/>
      <c r="F101" s="175"/>
      <c r="G101" s="216"/>
      <c r="H101" s="152"/>
      <c r="I101" s="118"/>
      <c r="J101" s="177"/>
      <c r="K101" s="177"/>
      <c r="L101" s="177"/>
      <c r="M101" s="155"/>
    </row>
    <row r="102" spans="1:13" ht="12.75" customHeight="1">
      <c r="A102" s="212"/>
      <c r="B102" s="173" t="s">
        <v>524</v>
      </c>
      <c r="C102" s="174"/>
      <c r="D102" s="215"/>
      <c r="E102" s="174"/>
      <c r="F102" s="175"/>
      <c r="G102" s="216"/>
      <c r="H102" s="152"/>
      <c r="I102" s="118"/>
      <c r="J102" s="177"/>
      <c r="K102" s="177"/>
      <c r="L102" s="177"/>
      <c r="M102" s="155"/>
    </row>
    <row r="103" spans="1:13" ht="12.75" customHeight="1">
      <c r="A103" s="212"/>
      <c r="B103" s="173" t="s">
        <v>525</v>
      </c>
      <c r="C103" s="174"/>
      <c r="D103" s="215"/>
      <c r="E103" s="174"/>
      <c r="F103" s="175"/>
      <c r="G103" s="216"/>
      <c r="H103" s="152"/>
      <c r="I103" s="118"/>
      <c r="J103" s="177"/>
      <c r="K103" s="177"/>
      <c r="L103" s="177"/>
      <c r="M103" s="155"/>
    </row>
    <row r="104" spans="1:13" ht="12.75" customHeight="1">
      <c r="A104" s="212"/>
      <c r="B104" s="173" t="s">
        <v>527</v>
      </c>
      <c r="C104" s="174"/>
      <c r="D104" s="215"/>
      <c r="E104" s="174"/>
      <c r="F104" s="175"/>
      <c r="G104" s="216"/>
      <c r="H104" s="152"/>
      <c r="I104" s="118"/>
      <c r="J104" s="177"/>
      <c r="K104" s="177"/>
      <c r="L104" s="177"/>
      <c r="M104" s="155"/>
    </row>
    <row r="105" spans="1:13" ht="12.75" customHeight="1">
      <c r="A105" s="212"/>
      <c r="B105" s="173" t="s">
        <v>526</v>
      </c>
      <c r="C105" s="174"/>
      <c r="D105" s="215"/>
      <c r="E105" s="174"/>
      <c r="F105" s="175"/>
      <c r="G105" s="216"/>
      <c r="H105" s="152"/>
      <c r="I105" s="118"/>
      <c r="J105" s="177"/>
      <c r="K105" s="177"/>
      <c r="L105" s="177"/>
      <c r="M105" s="155"/>
    </row>
    <row r="106" spans="1:13" ht="12.75" customHeight="1">
      <c r="A106" s="212"/>
      <c r="B106" s="173" t="s">
        <v>478</v>
      </c>
      <c r="C106" s="174"/>
      <c r="D106" s="215"/>
      <c r="E106" s="174"/>
      <c r="F106" s="175"/>
      <c r="G106" s="216"/>
      <c r="H106" s="152"/>
      <c r="I106" s="118"/>
      <c r="J106" s="177"/>
      <c r="K106" s="177"/>
      <c r="L106" s="177"/>
      <c r="M106" s="155"/>
    </row>
    <row r="107" spans="1:13" ht="12.75" customHeight="1">
      <c r="A107" s="212"/>
      <c r="B107" s="173" t="s">
        <v>479</v>
      </c>
      <c r="C107" s="174"/>
      <c r="D107" s="215"/>
      <c r="E107" s="174"/>
      <c r="F107" s="175"/>
      <c r="G107" s="216"/>
      <c r="H107" s="152"/>
      <c r="I107" s="118"/>
      <c r="J107" s="177"/>
      <c r="K107" s="177"/>
      <c r="L107" s="177"/>
      <c r="M107" s="155"/>
    </row>
    <row r="108" spans="1:13" ht="12.75" customHeight="1">
      <c r="A108" s="212"/>
      <c r="B108" s="173" t="s">
        <v>481</v>
      </c>
      <c r="C108" s="174"/>
      <c r="D108" s="215"/>
      <c r="E108" s="174"/>
      <c r="F108" s="175"/>
      <c r="G108" s="216"/>
      <c r="H108" s="152"/>
      <c r="I108" s="118"/>
      <c r="J108" s="177"/>
      <c r="K108" s="177"/>
      <c r="L108" s="177"/>
      <c r="M108" s="155"/>
    </row>
    <row r="109" spans="1:13" ht="12.75" customHeight="1">
      <c r="A109" s="212"/>
      <c r="B109" s="173" t="s">
        <v>528</v>
      </c>
      <c r="C109" s="174"/>
      <c r="D109" s="215"/>
      <c r="E109" s="174"/>
      <c r="F109" s="175"/>
      <c r="G109" s="216"/>
      <c r="H109" s="152"/>
      <c r="I109" s="118"/>
      <c r="J109" s="177"/>
      <c r="K109" s="177"/>
      <c r="L109" s="177"/>
      <c r="M109" s="155"/>
    </row>
    <row r="110" spans="1:13" ht="12.75" customHeight="1">
      <c r="A110" s="212"/>
      <c r="B110" s="173"/>
      <c r="C110" s="174"/>
      <c r="D110" s="215"/>
      <c r="E110" s="174"/>
      <c r="F110" s="175"/>
      <c r="G110" s="216"/>
      <c r="H110" s="152"/>
      <c r="I110" s="118"/>
      <c r="J110" s="177"/>
      <c r="K110" s="177"/>
      <c r="L110" s="177"/>
      <c r="M110" s="155"/>
    </row>
    <row r="111" spans="1:13" ht="12.75" customHeight="1">
      <c r="A111" s="212"/>
      <c r="B111" s="173" t="s">
        <v>483</v>
      </c>
      <c r="C111" s="174"/>
      <c r="D111" s="215"/>
      <c r="E111" s="174"/>
      <c r="F111" s="175"/>
      <c r="G111" s="216"/>
      <c r="H111" s="152"/>
      <c r="I111" s="118"/>
      <c r="J111" s="177"/>
      <c r="K111" s="177"/>
      <c r="L111" s="177"/>
      <c r="M111" s="155"/>
    </row>
    <row r="112" spans="1:13" ht="12.75" customHeight="1">
      <c r="A112" s="212"/>
      <c r="B112" s="173" t="s">
        <v>484</v>
      </c>
      <c r="C112" s="174"/>
      <c r="D112" s="215"/>
      <c r="E112" s="174"/>
      <c r="F112" s="175"/>
      <c r="G112" s="216"/>
      <c r="H112" s="152"/>
      <c r="I112" s="118"/>
      <c r="J112" s="177"/>
      <c r="K112" s="177"/>
      <c r="L112" s="177"/>
      <c r="M112" s="155"/>
    </row>
    <row r="113" spans="1:13" ht="12.75" customHeight="1">
      <c r="A113" s="212"/>
      <c r="B113" s="173" t="s">
        <v>529</v>
      </c>
      <c r="C113" s="174"/>
      <c r="D113" s="215"/>
      <c r="E113" s="174"/>
      <c r="F113" s="175"/>
      <c r="G113" s="216"/>
      <c r="H113" s="152"/>
      <c r="I113" s="118"/>
      <c r="J113" s="177"/>
      <c r="K113" s="177"/>
      <c r="L113" s="177"/>
      <c r="M113" s="155"/>
    </row>
    <row r="114" spans="1:13" ht="12.75" customHeight="1">
      <c r="A114" s="212"/>
      <c r="B114" s="173" t="s">
        <v>530</v>
      </c>
      <c r="C114" s="174"/>
      <c r="D114" s="215"/>
      <c r="E114" s="174"/>
      <c r="F114" s="175"/>
      <c r="G114" s="216"/>
      <c r="H114" s="152"/>
      <c r="I114" s="118"/>
      <c r="J114" s="177"/>
      <c r="K114" s="177"/>
      <c r="L114" s="177"/>
      <c r="M114" s="155"/>
    </row>
    <row r="115" spans="1:13" ht="12.75" customHeight="1">
      <c r="A115" s="212"/>
      <c r="B115" s="173" t="s">
        <v>531</v>
      </c>
      <c r="C115" s="174"/>
      <c r="D115" s="215"/>
      <c r="E115" s="174"/>
      <c r="F115" s="175"/>
      <c r="G115" s="216"/>
      <c r="H115" s="152"/>
      <c r="I115" s="118"/>
      <c r="J115" s="177"/>
      <c r="K115" s="177"/>
      <c r="L115" s="177"/>
      <c r="M115" s="155"/>
    </row>
    <row r="116" spans="1:13" ht="12.75" customHeight="1">
      <c r="A116" s="212"/>
      <c r="B116" s="173" t="s">
        <v>532</v>
      </c>
      <c r="C116" s="174"/>
      <c r="D116" s="215"/>
      <c r="E116" s="174"/>
      <c r="F116" s="175"/>
      <c r="G116" s="216"/>
      <c r="H116" s="152"/>
      <c r="I116" s="118"/>
      <c r="J116" s="177"/>
      <c r="K116" s="177"/>
      <c r="L116" s="177"/>
      <c r="M116" s="155"/>
    </row>
    <row r="117" spans="1:13" ht="12.75" customHeight="1">
      <c r="A117" s="212"/>
      <c r="B117" s="173" t="s">
        <v>533</v>
      </c>
      <c r="C117" s="174"/>
      <c r="D117" s="215"/>
      <c r="E117" s="174"/>
      <c r="F117" s="175"/>
      <c r="G117" s="216"/>
      <c r="H117" s="152"/>
      <c r="I117" s="118"/>
      <c r="J117" s="177"/>
      <c r="K117" s="177"/>
      <c r="L117" s="177"/>
      <c r="M117" s="155"/>
    </row>
    <row r="118" spans="1:13" ht="12.75" customHeight="1">
      <c r="A118" s="212"/>
      <c r="B118" s="173" t="s">
        <v>485</v>
      </c>
      <c r="C118" s="174"/>
      <c r="D118" s="215"/>
      <c r="E118" s="174"/>
      <c r="F118" s="175"/>
      <c r="G118" s="216"/>
      <c r="H118" s="152"/>
      <c r="I118" s="118"/>
      <c r="J118" s="177"/>
      <c r="K118" s="177"/>
      <c r="L118" s="177"/>
      <c r="M118" s="155"/>
    </row>
    <row r="119" spans="1:13" ht="12.75" customHeight="1">
      <c r="A119" s="212"/>
      <c r="B119" s="173" t="s">
        <v>486</v>
      </c>
      <c r="C119" s="174"/>
      <c r="D119" s="215"/>
      <c r="E119" s="174"/>
      <c r="F119" s="175"/>
      <c r="G119" s="216"/>
      <c r="H119" s="152"/>
      <c r="I119" s="118"/>
      <c r="J119" s="177"/>
      <c r="K119" s="177"/>
      <c r="L119" s="177"/>
      <c r="M119" s="155"/>
    </row>
    <row r="120" spans="1:13" ht="12.75" customHeight="1">
      <c r="A120" s="212"/>
      <c r="B120" s="173" t="s">
        <v>487</v>
      </c>
      <c r="C120" s="174"/>
      <c r="D120" s="215"/>
      <c r="E120" s="174"/>
      <c r="F120" s="175"/>
      <c r="G120" s="216"/>
      <c r="H120" s="152"/>
      <c r="I120" s="118"/>
      <c r="J120" s="177"/>
      <c r="K120" s="177"/>
      <c r="L120" s="177"/>
      <c r="M120" s="155"/>
    </row>
    <row r="121" spans="1:13" ht="12.75" customHeight="1">
      <c r="A121" s="212"/>
      <c r="B121" s="173" t="s">
        <v>534</v>
      </c>
      <c r="C121" s="174"/>
      <c r="D121" s="215"/>
      <c r="E121" s="174"/>
      <c r="F121" s="175"/>
      <c r="G121" s="216"/>
      <c r="H121" s="152"/>
      <c r="I121" s="118"/>
      <c r="J121" s="177"/>
      <c r="K121" s="177"/>
      <c r="L121" s="177"/>
      <c r="M121" s="155"/>
    </row>
    <row r="122" spans="1:13" ht="12.75" customHeight="1">
      <c r="A122" s="212"/>
      <c r="B122" s="173" t="s">
        <v>535</v>
      </c>
      <c r="C122" s="174"/>
      <c r="D122" s="215"/>
      <c r="E122" s="174"/>
      <c r="F122" s="175"/>
      <c r="G122" s="216"/>
      <c r="H122" s="152"/>
      <c r="I122" s="118"/>
      <c r="J122" s="177"/>
      <c r="K122" s="177"/>
      <c r="L122" s="177"/>
      <c r="M122" s="155"/>
    </row>
    <row r="123" spans="1:13" ht="12.75" customHeight="1">
      <c r="A123" s="212"/>
      <c r="B123" s="173" t="s">
        <v>536</v>
      </c>
      <c r="C123" s="174"/>
      <c r="D123" s="215"/>
      <c r="E123" s="174"/>
      <c r="F123" s="175"/>
      <c r="G123" s="216"/>
      <c r="H123" s="152"/>
      <c r="I123" s="118"/>
      <c r="J123" s="177"/>
      <c r="K123" s="177"/>
      <c r="L123" s="177"/>
      <c r="M123" s="155"/>
    </row>
    <row r="124" spans="1:13" ht="12.75" customHeight="1">
      <c r="A124" s="212"/>
      <c r="B124" s="173" t="s">
        <v>537</v>
      </c>
      <c r="C124" s="174"/>
      <c r="D124" s="215"/>
      <c r="E124" s="174"/>
      <c r="F124" s="175"/>
      <c r="G124" s="216"/>
      <c r="H124" s="152"/>
      <c r="I124" s="118"/>
      <c r="J124" s="177"/>
      <c r="K124" s="177"/>
      <c r="L124" s="177"/>
      <c r="M124" s="155"/>
    </row>
    <row r="125" spans="1:13" ht="12.75" customHeight="1">
      <c r="A125" s="212"/>
      <c r="B125" s="173"/>
      <c r="C125" s="174"/>
      <c r="D125" s="215"/>
      <c r="E125" s="174"/>
      <c r="F125" s="175"/>
      <c r="G125" s="216"/>
      <c r="H125" s="152"/>
      <c r="I125" s="118"/>
      <c r="J125" s="177"/>
      <c r="K125" s="177"/>
      <c r="L125" s="177"/>
      <c r="M125" s="155"/>
    </row>
    <row r="126" spans="1:13" ht="12.75" customHeight="1">
      <c r="A126" s="212"/>
      <c r="B126" s="173" t="s">
        <v>488</v>
      </c>
      <c r="C126" s="174"/>
      <c r="D126" s="215"/>
      <c r="E126" s="174"/>
      <c r="F126" s="175"/>
      <c r="G126" s="216"/>
      <c r="H126" s="152"/>
      <c r="I126" s="118"/>
      <c r="J126" s="177"/>
      <c r="K126" s="177"/>
      <c r="L126" s="177"/>
      <c r="M126" s="155"/>
    </row>
    <row r="127" spans="1:13" ht="12.75" customHeight="1">
      <c r="A127" s="212"/>
      <c r="B127" s="173" t="s">
        <v>517</v>
      </c>
      <c r="C127" s="174"/>
      <c r="D127" s="215"/>
      <c r="E127" s="174"/>
      <c r="F127" s="175"/>
      <c r="G127" s="216"/>
      <c r="H127" s="152"/>
      <c r="I127" s="118"/>
      <c r="J127" s="177"/>
      <c r="K127" s="177"/>
      <c r="L127" s="177"/>
      <c r="M127" s="155"/>
    </row>
    <row r="128" spans="1:13" ht="12.75" customHeight="1">
      <c r="A128" s="212"/>
      <c r="B128" s="173" t="s">
        <v>518</v>
      </c>
      <c r="C128" s="174"/>
      <c r="D128" s="215"/>
      <c r="E128" s="174"/>
      <c r="F128" s="175"/>
      <c r="G128" s="216"/>
      <c r="H128" s="152"/>
      <c r="I128" s="118"/>
      <c r="J128" s="177"/>
      <c r="K128" s="177"/>
      <c r="L128" s="177"/>
      <c r="M128" s="155"/>
    </row>
    <row r="129" spans="1:13" ht="12.75" customHeight="1">
      <c r="A129" s="212"/>
      <c r="B129" s="173" t="s">
        <v>519</v>
      </c>
      <c r="C129" s="174"/>
      <c r="D129" s="215"/>
      <c r="E129" s="174"/>
      <c r="F129" s="175"/>
      <c r="G129" s="216"/>
      <c r="H129" s="152"/>
      <c r="I129" s="118"/>
      <c r="J129" s="177"/>
      <c r="K129" s="177"/>
      <c r="L129" s="177"/>
      <c r="M129" s="155"/>
    </row>
    <row r="130" spans="1:13" ht="12.75" customHeight="1">
      <c r="A130" s="212"/>
      <c r="B130" s="173" t="s">
        <v>520</v>
      </c>
      <c r="C130" s="174"/>
      <c r="D130" s="215"/>
      <c r="E130" s="174"/>
      <c r="F130" s="175"/>
      <c r="G130" s="216"/>
      <c r="H130" s="152"/>
      <c r="I130" s="118"/>
      <c r="J130" s="177"/>
      <c r="K130" s="177"/>
      <c r="L130" s="177"/>
      <c r="M130" s="155"/>
    </row>
    <row r="131" spans="1:13" ht="12.75" customHeight="1">
      <c r="A131" s="212"/>
      <c r="B131" s="173" t="s">
        <v>521</v>
      </c>
      <c r="C131" s="174"/>
      <c r="D131" s="215"/>
      <c r="E131" s="174"/>
      <c r="F131" s="175"/>
      <c r="G131" s="216"/>
      <c r="H131" s="152"/>
      <c r="I131" s="118"/>
      <c r="J131" s="177"/>
      <c r="K131" s="177"/>
      <c r="L131" s="177"/>
      <c r="M131" s="155"/>
    </row>
    <row r="132" spans="1:13" ht="12.75" customHeight="1">
      <c r="A132" s="212"/>
      <c r="B132" s="173" t="s">
        <v>522</v>
      </c>
      <c r="C132" s="174"/>
      <c r="D132" s="215"/>
      <c r="E132" s="174"/>
      <c r="F132" s="175"/>
      <c r="G132" s="216"/>
      <c r="H132" s="152"/>
      <c r="I132" s="118"/>
      <c r="J132" s="177"/>
      <c r="K132" s="177"/>
      <c r="L132" s="177"/>
      <c r="M132" s="155"/>
    </row>
    <row r="133" spans="1:13" ht="12.75" customHeight="1">
      <c r="A133" s="212"/>
      <c r="B133" s="173"/>
      <c r="C133" s="174"/>
      <c r="D133" s="215"/>
      <c r="E133" s="174"/>
      <c r="F133" s="175"/>
      <c r="G133" s="216"/>
      <c r="H133" s="152"/>
      <c r="I133" s="118"/>
      <c r="J133" s="177"/>
      <c r="K133" s="177"/>
      <c r="L133" s="177"/>
      <c r="M133" s="155"/>
    </row>
    <row r="134" spans="1:13" ht="12.75" customHeight="1">
      <c r="A134" s="212"/>
      <c r="B134" s="173" t="s">
        <v>445</v>
      </c>
      <c r="C134" s="174"/>
      <c r="D134" s="215"/>
      <c r="E134" s="174"/>
      <c r="F134" s="175"/>
      <c r="G134" s="216"/>
      <c r="H134" s="152"/>
      <c r="I134" s="118"/>
      <c r="J134" s="177"/>
      <c r="K134" s="177"/>
      <c r="L134" s="177"/>
      <c r="M134" s="155"/>
    </row>
    <row r="135" spans="1:17" ht="12.75" customHeight="1">
      <c r="A135" s="212"/>
      <c r="B135" s="173" t="s">
        <v>446</v>
      </c>
      <c r="C135" s="174"/>
      <c r="D135" s="215"/>
      <c r="E135" s="174"/>
      <c r="F135" s="175"/>
      <c r="G135" s="216"/>
      <c r="H135" s="152"/>
      <c r="I135" s="118"/>
      <c r="J135" s="177"/>
      <c r="K135" s="177"/>
      <c r="L135" s="177"/>
      <c r="M135" s="155"/>
      <c r="Q135" s="91" t="s">
        <v>80</v>
      </c>
    </row>
    <row r="136" spans="1:13" ht="12.75" customHeight="1">
      <c r="A136" s="212"/>
      <c r="B136" s="197"/>
      <c r="C136" s="188"/>
      <c r="D136" s="188"/>
      <c r="E136" s="188"/>
      <c r="F136" s="190"/>
      <c r="G136" s="217"/>
      <c r="H136" s="241"/>
      <c r="I136" s="124"/>
      <c r="J136" s="218"/>
      <c r="K136" s="218"/>
      <c r="L136" s="218"/>
      <c r="M136" s="163"/>
    </row>
    <row r="137" spans="1:13" ht="12.75" customHeight="1">
      <c r="A137" s="212"/>
      <c r="B137" s="187" t="s">
        <v>452</v>
      </c>
      <c r="C137" s="188"/>
      <c r="D137" s="188"/>
      <c r="E137" s="188"/>
      <c r="F137" s="190"/>
      <c r="G137" s="217"/>
      <c r="H137" s="241"/>
      <c r="I137" s="124"/>
      <c r="J137" s="218"/>
      <c r="K137" s="218"/>
      <c r="L137" s="218"/>
      <c r="M137" s="163"/>
    </row>
    <row r="138" spans="1:13" ht="12.75" customHeight="1">
      <c r="A138" s="212"/>
      <c r="B138" s="187" t="s">
        <v>453</v>
      </c>
      <c r="C138" s="188"/>
      <c r="D138" s="188"/>
      <c r="E138" s="188"/>
      <c r="F138" s="190"/>
      <c r="G138" s="217"/>
      <c r="H138" s="241"/>
      <c r="I138" s="124"/>
      <c r="J138" s="218"/>
      <c r="K138" s="218"/>
      <c r="L138" s="218"/>
      <c r="M138" s="163"/>
    </row>
    <row r="139" spans="1:13" ht="12.75" customHeight="1">
      <c r="A139" s="212"/>
      <c r="B139" s="187"/>
      <c r="C139" s="188"/>
      <c r="D139" s="188"/>
      <c r="E139" s="188"/>
      <c r="F139" s="190"/>
      <c r="G139" s="217"/>
      <c r="H139" s="241"/>
      <c r="I139" s="124"/>
      <c r="J139" s="218"/>
      <c r="K139" s="218"/>
      <c r="L139" s="218"/>
      <c r="M139" s="163"/>
    </row>
    <row r="140" spans="1:13" ht="12.75" customHeight="1">
      <c r="A140" s="212" t="s">
        <v>80</v>
      </c>
      <c r="B140" s="173" t="s">
        <v>80</v>
      </c>
      <c r="C140" s="174"/>
      <c r="D140" s="219"/>
      <c r="E140" s="174"/>
      <c r="F140" s="175"/>
      <c r="G140" s="221"/>
      <c r="H140" s="192"/>
      <c r="I140" s="220" t="s">
        <v>80</v>
      </c>
      <c r="J140" s="193"/>
      <c r="K140" s="193"/>
      <c r="L140" s="193"/>
      <c r="M140" s="195"/>
    </row>
    <row r="141" spans="1:13" ht="15.75">
      <c r="A141" s="261" t="s">
        <v>477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3"/>
    </row>
    <row r="142" spans="1:122" ht="12.75" customHeight="1">
      <c r="A142" s="16"/>
      <c r="B142" s="13" t="s">
        <v>18</v>
      </c>
      <c r="C142" s="22"/>
      <c r="D142" s="22"/>
      <c r="E142" s="22"/>
      <c r="F142" s="23"/>
      <c r="G142" s="114"/>
      <c r="H142" s="111"/>
      <c r="I142" s="115" t="s">
        <v>339</v>
      </c>
      <c r="J142" s="112" t="s">
        <v>340</v>
      </c>
      <c r="K142" s="112" t="s">
        <v>341</v>
      </c>
      <c r="L142" s="112" t="s">
        <v>456</v>
      </c>
      <c r="M142" s="113"/>
      <c r="CJ142" s="116"/>
      <c r="CK142" s="116"/>
      <c r="CL142" s="116"/>
      <c r="CM142" s="116"/>
      <c r="CT142" s="116"/>
      <c r="CU142" s="116"/>
      <c r="CV142" s="116"/>
      <c r="CW142" s="116"/>
      <c r="DD142" s="116"/>
      <c r="DE142" s="116"/>
      <c r="DF142" s="116"/>
      <c r="DG142" s="116"/>
      <c r="DO142" s="116"/>
      <c r="DP142" s="116"/>
      <c r="DQ142" s="116"/>
      <c r="DR142" s="116"/>
    </row>
    <row r="143" spans="1:122" ht="12.75" customHeight="1">
      <c r="A143" s="17"/>
      <c r="B143" s="13" t="s">
        <v>69</v>
      </c>
      <c r="C143" s="22"/>
      <c r="D143" s="22"/>
      <c r="E143" s="117" t="s">
        <v>80</v>
      </c>
      <c r="F143" s="23"/>
      <c r="G143" s="106" t="s">
        <v>31</v>
      </c>
      <c r="H143" s="103"/>
      <c r="I143" s="118"/>
      <c r="J143" s="119"/>
      <c r="K143" s="119"/>
      <c r="L143" s="104"/>
      <c r="M143" s="102"/>
      <c r="CD143" s="40"/>
      <c r="CE143" s="40"/>
      <c r="CF143" s="40"/>
      <c r="CG143" s="40"/>
      <c r="CH143" s="40"/>
      <c r="CI143" s="40"/>
      <c r="CJ143" s="69"/>
      <c r="CK143" s="69"/>
      <c r="CL143" s="69"/>
      <c r="CM143" s="69"/>
      <c r="CN143" s="40"/>
      <c r="CO143" s="40"/>
      <c r="CP143" s="40"/>
      <c r="CQ143" s="40"/>
      <c r="CR143" s="40"/>
      <c r="CS143" s="40"/>
      <c r="CT143" s="69"/>
      <c r="CU143" s="69"/>
      <c r="CV143" s="69"/>
      <c r="CW143" s="69"/>
      <c r="CX143" s="40"/>
      <c r="CY143" s="40"/>
      <c r="CZ143" s="40"/>
      <c r="DA143" s="40"/>
      <c r="DB143" s="40"/>
      <c r="DC143" s="40"/>
      <c r="DD143" s="69"/>
      <c r="DE143" s="69"/>
      <c r="DF143" s="69"/>
      <c r="DG143" s="69"/>
      <c r="DH143" s="40"/>
      <c r="DI143" s="40"/>
      <c r="DJ143" s="40"/>
      <c r="DK143" s="40"/>
      <c r="DL143" s="40"/>
      <c r="DM143" s="40"/>
      <c r="DN143" s="69"/>
      <c r="DO143" s="69"/>
      <c r="DP143" s="69"/>
      <c r="DQ143" s="69"/>
      <c r="DR143" s="116"/>
    </row>
    <row r="144" spans="1:122" ht="12.75" customHeight="1">
      <c r="A144" s="17"/>
      <c r="B144" s="13" t="s">
        <v>70</v>
      </c>
      <c r="C144" s="22"/>
      <c r="D144" s="10"/>
      <c r="E144" s="117" t="s">
        <v>80</v>
      </c>
      <c r="F144" s="23"/>
      <c r="G144" s="106" t="s">
        <v>31</v>
      </c>
      <c r="H144" s="103"/>
      <c r="I144" s="118"/>
      <c r="J144" s="119"/>
      <c r="K144" s="119"/>
      <c r="L144" s="104"/>
      <c r="M144" s="102"/>
      <c r="CD144" s="41" t="s">
        <v>396</v>
      </c>
      <c r="CE144" s="72" t="s">
        <v>397</v>
      </c>
      <c r="CF144" s="72" t="s">
        <v>398</v>
      </c>
      <c r="CG144" s="72" t="s">
        <v>399</v>
      </c>
      <c r="CH144" s="72" t="s">
        <v>400</v>
      </c>
      <c r="CI144" s="72" t="s">
        <v>401</v>
      </c>
      <c r="CJ144" s="74"/>
      <c r="CK144" s="74"/>
      <c r="CL144" s="74"/>
      <c r="CM144" s="74"/>
      <c r="CN144" s="41" t="s">
        <v>402</v>
      </c>
      <c r="CO144" s="72" t="s">
        <v>397</v>
      </c>
      <c r="CP144" s="72" t="s">
        <v>398</v>
      </c>
      <c r="CQ144" s="72" t="s">
        <v>399</v>
      </c>
      <c r="CR144" s="72" t="s">
        <v>400</v>
      </c>
      <c r="CS144" s="72" t="s">
        <v>401</v>
      </c>
      <c r="CT144" s="74"/>
      <c r="CU144" s="74"/>
      <c r="CV144" s="74"/>
      <c r="CW144" s="74"/>
      <c r="CX144" s="47" t="s">
        <v>403</v>
      </c>
      <c r="CY144" s="73" t="s">
        <v>397</v>
      </c>
      <c r="CZ144" s="73" t="s">
        <v>398</v>
      </c>
      <c r="DA144" s="73" t="s">
        <v>399</v>
      </c>
      <c r="DB144" s="73" t="s">
        <v>400</v>
      </c>
      <c r="DC144" s="73" t="s">
        <v>401</v>
      </c>
      <c r="DD144" s="69"/>
      <c r="DE144" s="69"/>
      <c r="DF144" s="69"/>
      <c r="DG144" s="69"/>
      <c r="DH144" s="47" t="s">
        <v>404</v>
      </c>
      <c r="DI144" s="73" t="s">
        <v>397</v>
      </c>
      <c r="DJ144" s="73" t="s">
        <v>398</v>
      </c>
      <c r="DK144" s="73" t="s">
        <v>399</v>
      </c>
      <c r="DL144" s="73" t="s">
        <v>400</v>
      </c>
      <c r="DM144" s="73" t="s">
        <v>401</v>
      </c>
      <c r="DN144" s="69"/>
      <c r="DO144" s="69"/>
      <c r="DP144" s="69"/>
      <c r="DQ144" s="69"/>
      <c r="DR144" s="116"/>
    </row>
    <row r="145" spans="1:122" ht="12.75" customHeight="1">
      <c r="A145" s="17"/>
      <c r="B145" s="13" t="s">
        <v>71</v>
      </c>
      <c r="C145" s="22"/>
      <c r="D145" s="22"/>
      <c r="E145" s="117" t="s">
        <v>80</v>
      </c>
      <c r="F145" s="23"/>
      <c r="G145" s="106" t="s">
        <v>31</v>
      </c>
      <c r="H145" s="103"/>
      <c r="I145" s="118"/>
      <c r="J145" s="119"/>
      <c r="K145" s="119"/>
      <c r="L145" s="104"/>
      <c r="M145" s="102"/>
      <c r="CA145" s="91" t="s">
        <v>264</v>
      </c>
      <c r="CC145" s="120" t="s">
        <v>405</v>
      </c>
      <c r="CD145" s="41">
        <v>909</v>
      </c>
      <c r="CE145" s="74">
        <f>CD145*H192</f>
        <v>0</v>
      </c>
      <c r="CF145" s="74">
        <f>CD145*I192</f>
        <v>0</v>
      </c>
      <c r="CG145" s="74">
        <f>CD145*J192</f>
        <v>0</v>
      </c>
      <c r="CH145" s="74">
        <f>CD145*K192</f>
        <v>0</v>
      </c>
      <c r="CI145" s="74">
        <f>CD145*L192</f>
        <v>0</v>
      </c>
      <c r="CJ145" s="74"/>
      <c r="CK145" s="74"/>
      <c r="CL145" s="74"/>
      <c r="CM145" s="74"/>
      <c r="CN145" s="41">
        <v>1010</v>
      </c>
      <c r="CO145" s="75">
        <f>CN145*H192</f>
        <v>0</v>
      </c>
      <c r="CP145" s="75">
        <f>CN145*I192</f>
        <v>0</v>
      </c>
      <c r="CQ145" s="75">
        <f>CN145*J192</f>
        <v>0</v>
      </c>
      <c r="CR145" s="75">
        <f>CN145*K192</f>
        <v>0</v>
      </c>
      <c r="CS145" s="75">
        <f>CN145*L192</f>
        <v>0</v>
      </c>
      <c r="CT145" s="74"/>
      <c r="CU145" s="74"/>
      <c r="CV145" s="74"/>
      <c r="CW145" s="74"/>
      <c r="CX145" s="121">
        <f>0.56*28.96</f>
        <v>16.2176</v>
      </c>
      <c r="CY145" s="40">
        <f>CX145*H192</f>
        <v>0</v>
      </c>
      <c r="CZ145" s="40">
        <f>CX145*I192</f>
        <v>0</v>
      </c>
      <c r="DA145" s="40">
        <f>CX145*J192</f>
        <v>0</v>
      </c>
      <c r="DB145" s="40">
        <f>CX145*K192</f>
        <v>0</v>
      </c>
      <c r="DC145" s="40">
        <f>CX145*L192</f>
        <v>0</v>
      </c>
      <c r="DD145" s="69"/>
      <c r="DE145" s="69"/>
      <c r="DF145" s="69"/>
      <c r="DG145" s="69"/>
      <c r="DH145" s="47">
        <v>0.56</v>
      </c>
      <c r="DI145" s="40">
        <f>DH145*H192</f>
        <v>0</v>
      </c>
      <c r="DJ145" s="40">
        <f>DH145*I192</f>
        <v>0</v>
      </c>
      <c r="DK145" s="40">
        <f>DH145*J192</f>
        <v>0</v>
      </c>
      <c r="DL145" s="40">
        <f>DH145*K192</f>
        <v>0</v>
      </c>
      <c r="DM145" s="40">
        <f>DH145*L192</f>
        <v>0</v>
      </c>
      <c r="DN145" s="69"/>
      <c r="DO145" s="69"/>
      <c r="DP145" s="69"/>
      <c r="DQ145" s="69"/>
      <c r="DR145" s="116"/>
    </row>
    <row r="146" spans="1:122" ht="12.75" customHeight="1">
      <c r="A146" s="17"/>
      <c r="B146" s="13" t="s">
        <v>15</v>
      </c>
      <c r="C146" s="22"/>
      <c r="D146" s="22"/>
      <c r="E146" s="22"/>
      <c r="F146" s="23"/>
      <c r="G146" s="106" t="s">
        <v>31</v>
      </c>
      <c r="H146" s="103"/>
      <c r="I146" s="118"/>
      <c r="J146" s="119"/>
      <c r="K146" s="119"/>
      <c r="L146" s="104"/>
      <c r="M146" s="102"/>
      <c r="CA146" s="91" t="s">
        <v>265</v>
      </c>
      <c r="CC146" s="120" t="s">
        <v>406</v>
      </c>
      <c r="CD146" s="41">
        <v>1618</v>
      </c>
      <c r="CE146" s="74">
        <f>CD146*H193</f>
        <v>0</v>
      </c>
      <c r="CF146" s="74">
        <f>CD146*I193</f>
        <v>0</v>
      </c>
      <c r="CG146" s="74">
        <f>CD146*J193</f>
        <v>0</v>
      </c>
      <c r="CH146" s="74">
        <f>CD146*K193</f>
        <v>0</v>
      </c>
      <c r="CI146" s="74">
        <f>CD146*L193</f>
        <v>0</v>
      </c>
      <c r="CJ146" s="74"/>
      <c r="CK146" s="74"/>
      <c r="CL146" s="74"/>
      <c r="CM146" s="74"/>
      <c r="CN146" s="41">
        <v>1769</v>
      </c>
      <c r="CO146" s="75">
        <f>CN146*H193</f>
        <v>0</v>
      </c>
      <c r="CP146" s="75">
        <f>CN146*I193</f>
        <v>0</v>
      </c>
      <c r="CQ146" s="75">
        <f>CN146*J193</f>
        <v>0</v>
      </c>
      <c r="CR146" s="75">
        <f>CN146*K193</f>
        <v>0</v>
      </c>
      <c r="CS146" s="75">
        <f>CN146*L193</f>
        <v>0</v>
      </c>
      <c r="CT146" s="74"/>
      <c r="CU146" s="74"/>
      <c r="CV146" s="74"/>
      <c r="CW146" s="74"/>
      <c r="CX146" s="47">
        <v>30.07</v>
      </c>
      <c r="CY146" s="40">
        <f>CX146*H193</f>
        <v>0</v>
      </c>
      <c r="CZ146" s="40">
        <f>CX146*I193</f>
        <v>0</v>
      </c>
      <c r="DA146" s="40">
        <f>CX146*J193</f>
        <v>0</v>
      </c>
      <c r="DB146" s="40">
        <f>CX146*K193</f>
        <v>0</v>
      </c>
      <c r="DC146" s="40">
        <f>CX146*L193</f>
        <v>0</v>
      </c>
      <c r="DD146" s="69"/>
      <c r="DE146" s="69"/>
      <c r="DF146" s="69"/>
      <c r="DG146" s="69"/>
      <c r="DH146" s="47">
        <v>1.04</v>
      </c>
      <c r="DI146" s="40">
        <f>DH146*H193</f>
        <v>0</v>
      </c>
      <c r="DJ146" s="40">
        <f>DH146*I193</f>
        <v>0</v>
      </c>
      <c r="DK146" s="40">
        <f>DH146*J193</f>
        <v>0</v>
      </c>
      <c r="DL146" s="40">
        <f>DH146*K193</f>
        <v>0</v>
      </c>
      <c r="DM146" s="40">
        <f>DH146*L193</f>
        <v>0</v>
      </c>
      <c r="DN146" s="69"/>
      <c r="DO146" s="69"/>
      <c r="DP146" s="69"/>
      <c r="DQ146" s="69"/>
      <c r="DR146" s="116"/>
    </row>
    <row r="147" spans="1:122" ht="12.75" customHeight="1">
      <c r="A147" s="17"/>
      <c r="B147" s="13" t="s">
        <v>15</v>
      </c>
      <c r="C147" s="22"/>
      <c r="D147" s="22"/>
      <c r="E147" s="22"/>
      <c r="F147" s="23"/>
      <c r="G147" s="106" t="s">
        <v>31</v>
      </c>
      <c r="H147" s="103"/>
      <c r="I147" s="118"/>
      <c r="J147" s="119"/>
      <c r="K147" s="119"/>
      <c r="L147" s="104"/>
      <c r="M147" s="102"/>
      <c r="CA147" s="91" t="s">
        <v>266</v>
      </c>
      <c r="CC147" s="120" t="s">
        <v>407</v>
      </c>
      <c r="CD147" s="41">
        <v>2316</v>
      </c>
      <c r="CE147" s="74">
        <f>CD147*H194</f>
        <v>0</v>
      </c>
      <c r="CF147" s="74">
        <f>CD147*I194</f>
        <v>0</v>
      </c>
      <c r="CG147" s="74">
        <f>CD147*J194</f>
        <v>0</v>
      </c>
      <c r="CH147" s="74">
        <f>CD147*K194</f>
        <v>0</v>
      </c>
      <c r="CI147" s="74">
        <f>CD147*L194</f>
        <v>0</v>
      </c>
      <c r="CJ147" s="74"/>
      <c r="CK147" s="74"/>
      <c r="CL147" s="74"/>
      <c r="CM147" s="74"/>
      <c r="CN147" s="41">
        <v>2517</v>
      </c>
      <c r="CO147" s="75">
        <f>CN147*H194</f>
        <v>0</v>
      </c>
      <c r="CP147" s="75">
        <f>CN147*I194</f>
        <v>0</v>
      </c>
      <c r="CQ147" s="75">
        <f>CN147*J194</f>
        <v>0</v>
      </c>
      <c r="CR147" s="75">
        <f>CN147*K194</f>
        <v>0</v>
      </c>
      <c r="CS147" s="75">
        <f>CN147*L194</f>
        <v>0</v>
      </c>
      <c r="CT147" s="74"/>
      <c r="CU147" s="74"/>
      <c r="CV147" s="74"/>
      <c r="CW147" s="74"/>
      <c r="CX147" s="47">
        <v>44.1</v>
      </c>
      <c r="CY147" s="40">
        <f>CX147*H194</f>
        <v>0</v>
      </c>
      <c r="CZ147" s="40">
        <f>CX147*I194</f>
        <v>0</v>
      </c>
      <c r="DA147" s="40">
        <f>CX147*J194</f>
        <v>0</v>
      </c>
      <c r="DB147" s="40">
        <f>CX147*K194</f>
        <v>0</v>
      </c>
      <c r="DC147" s="40">
        <f>CX147*L194</f>
        <v>0</v>
      </c>
      <c r="DD147" s="69"/>
      <c r="DE147" s="69"/>
      <c r="DF147" s="69"/>
      <c r="DG147" s="69"/>
      <c r="DH147" s="47">
        <v>1.53</v>
      </c>
      <c r="DI147" s="40">
        <f>DH147*H194</f>
        <v>0</v>
      </c>
      <c r="DJ147" s="40">
        <f>DH147*I194</f>
        <v>0</v>
      </c>
      <c r="DK147" s="40">
        <f>DH147*J194</f>
        <v>0</v>
      </c>
      <c r="DL147" s="40">
        <f>DH147*K194</f>
        <v>0</v>
      </c>
      <c r="DM147" s="40">
        <f>DH147*L194</f>
        <v>0</v>
      </c>
      <c r="DN147" s="69"/>
      <c r="DO147" s="69"/>
      <c r="DP147" s="69"/>
      <c r="DQ147" s="69"/>
      <c r="DR147" s="116"/>
    </row>
    <row r="148" spans="1:122" ht="12.75" customHeight="1">
      <c r="A148" s="17"/>
      <c r="B148" s="13" t="s">
        <v>471</v>
      </c>
      <c r="C148" s="22"/>
      <c r="D148" s="22"/>
      <c r="E148" s="22"/>
      <c r="F148" s="23"/>
      <c r="G148" s="106" t="s">
        <v>31</v>
      </c>
      <c r="H148" s="103"/>
      <c r="I148" s="118"/>
      <c r="J148" s="119"/>
      <c r="K148" s="119"/>
      <c r="L148" s="104"/>
      <c r="M148" s="102"/>
      <c r="CC148" s="120"/>
      <c r="CD148" s="41"/>
      <c r="CE148" s="74"/>
      <c r="CF148" s="74"/>
      <c r="CG148" s="74"/>
      <c r="CH148" s="74"/>
      <c r="CI148" s="74"/>
      <c r="CJ148" s="74"/>
      <c r="CK148" s="74"/>
      <c r="CL148" s="74"/>
      <c r="CM148" s="74"/>
      <c r="CN148" s="41"/>
      <c r="CO148" s="75"/>
      <c r="CP148" s="75"/>
      <c r="CQ148" s="75"/>
      <c r="CR148" s="75"/>
      <c r="CS148" s="75"/>
      <c r="CT148" s="74"/>
      <c r="CU148" s="74"/>
      <c r="CV148" s="74"/>
      <c r="CW148" s="74"/>
      <c r="CX148" s="47"/>
      <c r="CY148" s="40"/>
      <c r="CZ148" s="40"/>
      <c r="DA148" s="40"/>
      <c r="DB148" s="40"/>
      <c r="DC148" s="40"/>
      <c r="DD148" s="69"/>
      <c r="DE148" s="69"/>
      <c r="DF148" s="69"/>
      <c r="DG148" s="69"/>
      <c r="DH148" s="47"/>
      <c r="DI148" s="40"/>
      <c r="DJ148" s="40"/>
      <c r="DK148" s="40"/>
      <c r="DL148" s="40"/>
      <c r="DM148" s="40"/>
      <c r="DN148" s="69"/>
      <c r="DO148" s="69"/>
      <c r="DP148" s="69"/>
      <c r="DQ148" s="69"/>
      <c r="DR148" s="116"/>
    </row>
    <row r="149" spans="1:122" ht="12.75" customHeight="1">
      <c r="A149" s="17"/>
      <c r="B149" s="13" t="s">
        <v>54</v>
      </c>
      <c r="C149" s="22"/>
      <c r="D149" s="22"/>
      <c r="E149" s="22"/>
      <c r="F149" s="23"/>
      <c r="G149" s="11"/>
      <c r="H149" s="103"/>
      <c r="I149" s="118"/>
      <c r="J149" s="119"/>
      <c r="K149" s="119"/>
      <c r="L149" s="104"/>
      <c r="M149" s="102"/>
      <c r="CA149" s="91" t="s">
        <v>267</v>
      </c>
      <c r="CC149" s="120" t="s">
        <v>408</v>
      </c>
      <c r="CD149" s="41">
        <v>3010</v>
      </c>
      <c r="CE149" s="74">
        <f>CD149*H195</f>
        <v>0</v>
      </c>
      <c r="CF149" s="74">
        <f>CD149*I195</f>
        <v>0</v>
      </c>
      <c r="CG149" s="74">
        <f>CD149*J195</f>
        <v>0</v>
      </c>
      <c r="CH149" s="74">
        <f>CD149*K195</f>
        <v>0</v>
      </c>
      <c r="CI149" s="74">
        <f>CD149*L195</f>
        <v>0</v>
      </c>
      <c r="CJ149" s="74"/>
      <c r="CK149" s="74"/>
      <c r="CL149" s="74"/>
      <c r="CM149" s="74"/>
      <c r="CN149" s="41">
        <v>3262</v>
      </c>
      <c r="CO149" s="75">
        <f>CN149*H195</f>
        <v>0</v>
      </c>
      <c r="CP149" s="75">
        <f>CN149*I195</f>
        <v>0</v>
      </c>
      <c r="CQ149" s="75">
        <f>CN149*J195</f>
        <v>0</v>
      </c>
      <c r="CR149" s="75">
        <f>CN149*K195</f>
        <v>0</v>
      </c>
      <c r="CS149" s="75">
        <f>CN149*L195</f>
        <v>0</v>
      </c>
      <c r="CT149" s="74"/>
      <c r="CU149" s="74"/>
      <c r="CV149" s="74"/>
      <c r="CW149" s="74"/>
      <c r="CX149" s="47">
        <v>48.12</v>
      </c>
      <c r="CY149" s="40">
        <f>CX149*H195</f>
        <v>0</v>
      </c>
      <c r="CZ149" s="40">
        <f>CX149*I195</f>
        <v>0</v>
      </c>
      <c r="DA149" s="40">
        <f>CX149*J195</f>
        <v>0</v>
      </c>
      <c r="DB149" s="40">
        <f>CX149*K195</f>
        <v>0</v>
      </c>
      <c r="DC149" s="40">
        <f>CX149*L195</f>
        <v>0</v>
      </c>
      <c r="DD149" s="69"/>
      <c r="DE149" s="69"/>
      <c r="DF149" s="69"/>
      <c r="DG149" s="69"/>
      <c r="DH149" s="47">
        <v>2.01</v>
      </c>
      <c r="DI149" s="40">
        <f>DH149*H195</f>
        <v>0</v>
      </c>
      <c r="DJ149" s="40">
        <f>DH149*I195</f>
        <v>0</v>
      </c>
      <c r="DK149" s="40">
        <f>DH149*J195</f>
        <v>0</v>
      </c>
      <c r="DL149" s="40">
        <f>DH149*K195</f>
        <v>0</v>
      </c>
      <c r="DM149" s="40">
        <f>DH149*L195</f>
        <v>0</v>
      </c>
      <c r="DN149" s="69"/>
      <c r="DO149" s="69"/>
      <c r="DP149" s="69"/>
      <c r="DQ149" s="69"/>
      <c r="DR149" s="116"/>
    </row>
    <row r="150" spans="1:122" ht="12.75" customHeight="1">
      <c r="A150" s="17"/>
      <c r="B150" s="13" t="s">
        <v>34</v>
      </c>
      <c r="C150" s="22"/>
      <c r="D150" s="22"/>
      <c r="E150" s="22"/>
      <c r="F150" s="23"/>
      <c r="G150" s="106" t="s">
        <v>32</v>
      </c>
      <c r="H150" s="103"/>
      <c r="I150" s="118"/>
      <c r="J150" s="119"/>
      <c r="K150" s="119"/>
      <c r="L150" s="104"/>
      <c r="M150" s="102"/>
      <c r="CA150" s="91" t="s">
        <v>268</v>
      </c>
      <c r="CC150" s="120" t="s">
        <v>409</v>
      </c>
      <c r="CD150" s="41">
        <v>3708</v>
      </c>
      <c r="CE150" s="74">
        <f>CD150*H196</f>
        <v>0</v>
      </c>
      <c r="CF150" s="74">
        <f>CD150*I196</f>
        <v>0</v>
      </c>
      <c r="CG150" s="74">
        <f>CD150*J196</f>
        <v>0</v>
      </c>
      <c r="CH150" s="74">
        <f>CD150*K196</f>
        <v>0</v>
      </c>
      <c r="CI150" s="74">
        <f>CD150*L196</f>
        <v>0</v>
      </c>
      <c r="CJ150" s="74"/>
      <c r="CK150" s="74"/>
      <c r="CL150" s="74"/>
      <c r="CM150" s="74"/>
      <c r="CN150" s="41">
        <v>4000</v>
      </c>
      <c r="CO150" s="75">
        <f>CN150*H196</f>
        <v>0</v>
      </c>
      <c r="CP150" s="75">
        <f>CN150*I196</f>
        <v>0</v>
      </c>
      <c r="CQ150" s="75">
        <f>CN150*J196</f>
        <v>0</v>
      </c>
      <c r="CR150" s="75">
        <f>CN150*K196</f>
        <v>0</v>
      </c>
      <c r="CS150" s="75">
        <f>CN150*L196</f>
        <v>0</v>
      </c>
      <c r="CT150" s="74"/>
      <c r="CU150" s="74"/>
      <c r="CV150" s="74"/>
      <c r="CW150" s="74"/>
      <c r="CX150" s="47">
        <v>72.15</v>
      </c>
      <c r="CY150" s="40">
        <f>CX150*H196</f>
        <v>0</v>
      </c>
      <c r="CZ150" s="40">
        <f>CX150*I196</f>
        <v>0</v>
      </c>
      <c r="DA150" s="40">
        <f>CX150*J196</f>
        <v>0</v>
      </c>
      <c r="DB150" s="40">
        <f>CX150*K196</f>
        <v>0</v>
      </c>
      <c r="DC150" s="40">
        <f>CX150*L196</f>
        <v>0</v>
      </c>
      <c r="DD150" s="69"/>
      <c r="DE150" s="69"/>
      <c r="DF150" s="69"/>
      <c r="DG150" s="69"/>
      <c r="DH150" s="47">
        <v>2.5</v>
      </c>
      <c r="DI150" s="40">
        <f>DH150*H196</f>
        <v>0</v>
      </c>
      <c r="DJ150" s="40">
        <f>DH150*I196</f>
        <v>0</v>
      </c>
      <c r="DK150" s="40">
        <f>DH150*J196</f>
        <v>0</v>
      </c>
      <c r="DL150" s="40">
        <f>DH150*K196</f>
        <v>0</v>
      </c>
      <c r="DM150" s="40">
        <f>DH150*L196</f>
        <v>0</v>
      </c>
      <c r="DN150" s="69"/>
      <c r="DO150" s="69"/>
      <c r="DP150" s="69"/>
      <c r="DQ150" s="69"/>
      <c r="DR150" s="116"/>
    </row>
    <row r="151" spans="1:122" ht="12.75" customHeight="1">
      <c r="A151" s="17"/>
      <c r="B151" s="13" t="s">
        <v>50</v>
      </c>
      <c r="C151" s="22"/>
      <c r="D151" s="10"/>
      <c r="E151" s="22"/>
      <c r="F151" s="23"/>
      <c r="G151" s="114"/>
      <c r="H151" s="103"/>
      <c r="I151" s="118" t="s">
        <v>80</v>
      </c>
      <c r="J151" s="119"/>
      <c r="K151" s="119"/>
      <c r="L151" s="104"/>
      <c r="M151" s="102"/>
      <c r="CA151" s="91" t="s">
        <v>269</v>
      </c>
      <c r="CC151" s="120" t="s">
        <v>410</v>
      </c>
      <c r="CD151" s="41">
        <v>4404</v>
      </c>
      <c r="CE151" s="74">
        <f>CD151*H197</f>
        <v>0</v>
      </c>
      <c r="CF151" s="74">
        <f>CD151*I197</f>
        <v>0</v>
      </c>
      <c r="CG151" s="74">
        <f>CD151*J197</f>
        <v>0</v>
      </c>
      <c r="CH151" s="74">
        <f>CD151*K197</f>
        <v>0</v>
      </c>
      <c r="CI151" s="74">
        <f>CD151*L197</f>
        <v>0</v>
      </c>
      <c r="CJ151" s="74"/>
      <c r="CK151" s="74"/>
      <c r="CL151" s="74"/>
      <c r="CM151" s="74"/>
      <c r="CN151" s="41">
        <v>4756</v>
      </c>
      <c r="CO151" s="75">
        <f>CN151*H197</f>
        <v>0</v>
      </c>
      <c r="CP151" s="75">
        <f>CN151*I197</f>
        <v>0</v>
      </c>
      <c r="CQ151" s="75">
        <f>CN151*J197</f>
        <v>0</v>
      </c>
      <c r="CR151" s="75">
        <f>CN151*K197</f>
        <v>0</v>
      </c>
      <c r="CS151" s="75">
        <f>CN151*L197</f>
        <v>0</v>
      </c>
      <c r="CT151" s="74"/>
      <c r="CU151" s="74"/>
      <c r="CV151" s="74"/>
      <c r="CW151" s="74"/>
      <c r="CX151" s="47">
        <v>86.18</v>
      </c>
      <c r="CY151" s="40">
        <f>CX151*H197</f>
        <v>0</v>
      </c>
      <c r="CZ151" s="40">
        <f>CX151*I197</f>
        <v>0</v>
      </c>
      <c r="DA151" s="40">
        <f>CX151*J197</f>
        <v>0</v>
      </c>
      <c r="DB151" s="40">
        <f>CX151*K197</f>
        <v>0</v>
      </c>
      <c r="DC151" s="40">
        <f>CX151*L197</f>
        <v>0</v>
      </c>
      <c r="DD151" s="69"/>
      <c r="DE151" s="69"/>
      <c r="DF151" s="69"/>
      <c r="DG151" s="69"/>
      <c r="DH151" s="47">
        <v>2.98</v>
      </c>
      <c r="DI151" s="40">
        <f>DH151*H197</f>
        <v>0</v>
      </c>
      <c r="DJ151" s="40">
        <f>DH151*I197</f>
        <v>0</v>
      </c>
      <c r="DK151" s="40">
        <f>DH151*J197</f>
        <v>0</v>
      </c>
      <c r="DL151" s="40">
        <f>DH151*K197</f>
        <v>0</v>
      </c>
      <c r="DM151" s="40">
        <f>DH151*L197</f>
        <v>0</v>
      </c>
      <c r="DN151" s="69"/>
      <c r="DO151" s="69"/>
      <c r="DP151" s="69"/>
      <c r="DQ151" s="69"/>
      <c r="DR151" s="116"/>
    </row>
    <row r="152" spans="1:122" ht="12.75" customHeight="1">
      <c r="A152" s="17"/>
      <c r="B152" s="13" t="s">
        <v>35</v>
      </c>
      <c r="C152" s="22"/>
      <c r="D152" s="10"/>
      <c r="E152" s="22"/>
      <c r="F152" s="23"/>
      <c r="G152" s="106" t="s">
        <v>33</v>
      </c>
      <c r="H152" s="103"/>
      <c r="I152" s="118"/>
      <c r="J152" s="119"/>
      <c r="K152" s="119"/>
      <c r="L152" s="104"/>
      <c r="M152" s="102"/>
      <c r="CA152" s="91" t="s">
        <v>270</v>
      </c>
      <c r="CC152" s="120" t="s">
        <v>411</v>
      </c>
      <c r="CD152" s="41">
        <v>3512</v>
      </c>
      <c r="CE152" s="74">
        <f>CD152*H198</f>
        <v>0</v>
      </c>
      <c r="CF152" s="74">
        <f>CD152*I198</f>
        <v>0</v>
      </c>
      <c r="CG152" s="74">
        <f>CD152*J198</f>
        <v>0</v>
      </c>
      <c r="CH152" s="74">
        <f>CD152*K198</f>
        <v>0</v>
      </c>
      <c r="CI152" s="74">
        <f>CD152*L198</f>
        <v>0</v>
      </c>
      <c r="CJ152" s="74"/>
      <c r="CK152" s="74"/>
      <c r="CL152" s="74"/>
      <c r="CM152" s="74"/>
      <c r="CN152" s="41">
        <v>3764</v>
      </c>
      <c r="CO152" s="75">
        <f>CN152*H198</f>
        <v>0</v>
      </c>
      <c r="CP152" s="75">
        <f>CN152*I198</f>
        <v>0</v>
      </c>
      <c r="CQ152" s="75">
        <f>CN152*J198</f>
        <v>0</v>
      </c>
      <c r="CR152" s="75">
        <f>CN152*K198</f>
        <v>0</v>
      </c>
      <c r="CS152" s="75">
        <f>CN152*L198</f>
        <v>0</v>
      </c>
      <c r="CT152" s="74"/>
      <c r="CU152" s="74"/>
      <c r="CV152" s="74"/>
      <c r="CW152" s="74"/>
      <c r="CX152" s="47">
        <v>70.14</v>
      </c>
      <c r="CY152" s="40">
        <f>CX152*H198</f>
        <v>0</v>
      </c>
      <c r="CZ152" s="40">
        <f>CX152*I198</f>
        <v>0</v>
      </c>
      <c r="DA152" s="40">
        <f>CX152*J198</f>
        <v>0</v>
      </c>
      <c r="DB152" s="40">
        <f>CX152*K198</f>
        <v>0</v>
      </c>
      <c r="DC152" s="40">
        <f>CX152*L198</f>
        <v>0</v>
      </c>
      <c r="DD152" s="69"/>
      <c r="DE152" s="69"/>
      <c r="DF152" s="69"/>
      <c r="DG152" s="69"/>
      <c r="DH152" s="47">
        <v>2.43</v>
      </c>
      <c r="DI152" s="40">
        <f>DH152*H198</f>
        <v>0</v>
      </c>
      <c r="DJ152" s="40">
        <f>DH152*I198</f>
        <v>0</v>
      </c>
      <c r="DK152" s="40">
        <f>DH152*J198</f>
        <v>0</v>
      </c>
      <c r="DL152" s="40">
        <f>DH152*K198</f>
        <v>0</v>
      </c>
      <c r="DM152" s="40">
        <f>DH152*L198</f>
        <v>0</v>
      </c>
      <c r="DN152" s="69"/>
      <c r="DO152" s="69"/>
      <c r="DP152" s="69"/>
      <c r="DQ152" s="69"/>
      <c r="DR152" s="116"/>
    </row>
    <row r="153" spans="1:122" ht="12.75" customHeight="1">
      <c r="A153" s="17"/>
      <c r="B153" s="13" t="s">
        <v>49</v>
      </c>
      <c r="C153" s="22"/>
      <c r="D153" s="10"/>
      <c r="E153" s="22"/>
      <c r="F153" s="23"/>
      <c r="G153" s="106" t="s">
        <v>32</v>
      </c>
      <c r="H153" s="103"/>
      <c r="I153" s="118"/>
      <c r="J153" s="119"/>
      <c r="K153" s="119"/>
      <c r="L153" s="104"/>
      <c r="M153" s="102"/>
      <c r="CA153" s="91" t="s">
        <v>271</v>
      </c>
      <c r="CC153" s="120" t="s">
        <v>412</v>
      </c>
      <c r="CD153" s="41">
        <v>4179</v>
      </c>
      <c r="CE153" s="74">
        <f>CD153*H199</f>
        <v>0</v>
      </c>
      <c r="CF153" s="74">
        <f>CD153*I199</f>
        <v>0</v>
      </c>
      <c r="CG153" s="74">
        <f>CD153*J199</f>
        <v>0</v>
      </c>
      <c r="CH153" s="74">
        <f>CD153*K199</f>
        <v>0</v>
      </c>
      <c r="CI153" s="74">
        <f>CD153*L199</f>
        <v>0</v>
      </c>
      <c r="CJ153" s="74"/>
      <c r="CK153" s="74"/>
      <c r="CL153" s="74"/>
      <c r="CM153" s="74"/>
      <c r="CN153" s="41">
        <v>4481</v>
      </c>
      <c r="CO153" s="75">
        <f>CN153*H199</f>
        <v>0</v>
      </c>
      <c r="CP153" s="75">
        <f>CN153*I199</f>
        <v>0</v>
      </c>
      <c r="CQ153" s="75">
        <f>CN153*J199</f>
        <v>0</v>
      </c>
      <c r="CR153" s="75">
        <f>CN153*K199</f>
        <v>0</v>
      </c>
      <c r="CS153" s="75">
        <f>CN153*L199</f>
        <v>0</v>
      </c>
      <c r="CT153" s="74"/>
      <c r="CU153" s="74"/>
      <c r="CV153" s="74"/>
      <c r="CW153" s="74"/>
      <c r="CX153" s="47">
        <v>84.16</v>
      </c>
      <c r="CY153" s="40">
        <f>CX153*H199</f>
        <v>0</v>
      </c>
      <c r="CZ153" s="40">
        <f>CX153*I199</f>
        <v>0</v>
      </c>
      <c r="DA153" s="40">
        <f>CX153*J199</f>
        <v>0</v>
      </c>
      <c r="DB153" s="40">
        <f>CX153*K199</f>
        <v>0</v>
      </c>
      <c r="DC153" s="40">
        <f>CX153*L199</f>
        <v>0</v>
      </c>
      <c r="DD153" s="69"/>
      <c r="DE153" s="69"/>
      <c r="DF153" s="69"/>
      <c r="DG153" s="69"/>
      <c r="DH153" s="47">
        <v>2.91</v>
      </c>
      <c r="DI153" s="40">
        <f>DH153*H199</f>
        <v>0</v>
      </c>
      <c r="DJ153" s="40">
        <f>DH153*I199</f>
        <v>0</v>
      </c>
      <c r="DK153" s="40">
        <f>DH153*J199</f>
        <v>0</v>
      </c>
      <c r="DL153" s="40">
        <f>DH153*K199</f>
        <v>0</v>
      </c>
      <c r="DM153" s="40">
        <f>DH153*L199</f>
        <v>0</v>
      </c>
      <c r="DN153" s="69"/>
      <c r="DO153" s="69"/>
      <c r="DP153" s="69"/>
      <c r="DQ153" s="69"/>
      <c r="DR153" s="116"/>
    </row>
    <row r="154" spans="1:122" ht="12.75" customHeight="1">
      <c r="A154" s="17"/>
      <c r="B154" s="13" t="s">
        <v>540</v>
      </c>
      <c r="C154" s="22"/>
      <c r="D154" s="10"/>
      <c r="E154" s="22"/>
      <c r="F154" s="23"/>
      <c r="G154" s="106"/>
      <c r="H154" s="103"/>
      <c r="I154" s="118"/>
      <c r="J154" s="119"/>
      <c r="K154" s="119"/>
      <c r="L154" s="104"/>
      <c r="M154" s="102"/>
      <c r="CC154" s="120"/>
      <c r="CD154" s="41"/>
      <c r="CE154" s="74"/>
      <c r="CF154" s="74"/>
      <c r="CG154" s="74"/>
      <c r="CH154" s="74"/>
      <c r="CI154" s="74"/>
      <c r="CJ154" s="74"/>
      <c r="CK154" s="74"/>
      <c r="CL154" s="74"/>
      <c r="CM154" s="74"/>
      <c r="CN154" s="41"/>
      <c r="CO154" s="75"/>
      <c r="CP154" s="75"/>
      <c r="CQ154" s="75"/>
      <c r="CR154" s="75"/>
      <c r="CS154" s="75"/>
      <c r="CT154" s="74"/>
      <c r="CU154" s="74"/>
      <c r="CV154" s="74"/>
      <c r="CW154" s="74"/>
      <c r="CX154" s="47"/>
      <c r="CY154" s="40"/>
      <c r="CZ154" s="40"/>
      <c r="DA154" s="40"/>
      <c r="DB154" s="40"/>
      <c r="DC154" s="40"/>
      <c r="DD154" s="69"/>
      <c r="DE154" s="69"/>
      <c r="DF154" s="69"/>
      <c r="DG154" s="69"/>
      <c r="DH154" s="47"/>
      <c r="DI154" s="40"/>
      <c r="DJ154" s="40"/>
      <c r="DK154" s="40"/>
      <c r="DL154" s="40"/>
      <c r="DM154" s="40"/>
      <c r="DN154" s="69"/>
      <c r="DO154" s="69"/>
      <c r="DP154" s="69"/>
      <c r="DQ154" s="69"/>
      <c r="DR154" s="116"/>
    </row>
    <row r="155" spans="1:122" ht="12.75" customHeight="1">
      <c r="A155" s="17"/>
      <c r="B155" s="13" t="s">
        <v>458</v>
      </c>
      <c r="C155" s="22"/>
      <c r="D155" s="22"/>
      <c r="E155" s="22"/>
      <c r="F155" s="23"/>
      <c r="G155" s="106" t="s">
        <v>59</v>
      </c>
      <c r="H155" s="103"/>
      <c r="I155" s="118"/>
      <c r="J155" s="119"/>
      <c r="K155" s="119"/>
      <c r="L155" s="104"/>
      <c r="M155" s="102"/>
      <c r="CA155" s="91" t="s">
        <v>272</v>
      </c>
      <c r="CC155" s="120" t="s">
        <v>413</v>
      </c>
      <c r="CD155" s="41">
        <v>1499</v>
      </c>
      <c r="CE155" s="74">
        <f>CD155*H200</f>
        <v>0</v>
      </c>
      <c r="CF155" s="74">
        <f>CD155*I200</f>
        <v>0</v>
      </c>
      <c r="CG155" s="74">
        <f>CD155*J200</f>
        <v>0</v>
      </c>
      <c r="CH155" s="74">
        <f>CD155*K200</f>
        <v>0</v>
      </c>
      <c r="CI155" s="74">
        <f>CD155*L200</f>
        <v>0</v>
      </c>
      <c r="CJ155" s="74"/>
      <c r="CK155" s="74"/>
      <c r="CL155" s="74"/>
      <c r="CM155" s="74"/>
      <c r="CN155" s="41">
        <v>1600</v>
      </c>
      <c r="CO155" s="75">
        <f>CN155*H200</f>
        <v>0</v>
      </c>
      <c r="CP155" s="75">
        <f>CN155*I200</f>
        <v>0</v>
      </c>
      <c r="CQ155" s="75">
        <f>CN155*J200</f>
        <v>0</v>
      </c>
      <c r="CR155" s="75">
        <f>CN155*K200</f>
        <v>0</v>
      </c>
      <c r="CS155" s="75">
        <f>CN155*L200</f>
        <v>0</v>
      </c>
      <c r="CT155" s="74"/>
      <c r="CU155" s="74"/>
      <c r="CV155" s="74"/>
      <c r="CW155" s="74"/>
      <c r="CX155" s="47">
        <v>28.05</v>
      </c>
      <c r="CY155" s="40">
        <f>CX155*H200</f>
        <v>0</v>
      </c>
      <c r="CZ155" s="40">
        <f>CX155*I200</f>
        <v>0</v>
      </c>
      <c r="DA155" s="40">
        <f>CX155*J200</f>
        <v>0</v>
      </c>
      <c r="DB155" s="40">
        <f>CX155*K200</f>
        <v>0</v>
      </c>
      <c r="DC155" s="40">
        <f>CX155*L200</f>
        <v>0</v>
      </c>
      <c r="DD155" s="69"/>
      <c r="DE155" s="69"/>
      <c r="DF155" s="69"/>
      <c r="DG155" s="69"/>
      <c r="DH155" s="47">
        <v>0.97</v>
      </c>
      <c r="DI155" s="40">
        <f>DH155*H200</f>
        <v>0</v>
      </c>
      <c r="DJ155" s="40">
        <f>DH155*I200</f>
        <v>0</v>
      </c>
      <c r="DK155" s="40">
        <f>DH155*J200</f>
        <v>0</v>
      </c>
      <c r="DL155" s="40">
        <f>DH155*K200</f>
        <v>0</v>
      </c>
      <c r="DM155" s="40">
        <f>DH155*L200</f>
        <v>0</v>
      </c>
      <c r="DN155" s="69"/>
      <c r="DO155" s="69"/>
      <c r="DP155" s="69"/>
      <c r="DQ155" s="69"/>
      <c r="DR155" s="116"/>
    </row>
    <row r="156" spans="1:13" ht="12.75" customHeight="1">
      <c r="A156" s="212"/>
      <c r="B156" s="187" t="s">
        <v>455</v>
      </c>
      <c r="C156" s="188"/>
      <c r="D156" s="188"/>
      <c r="E156" s="188"/>
      <c r="F156" s="190"/>
      <c r="G156" s="90" t="s">
        <v>472</v>
      </c>
      <c r="H156" s="217"/>
      <c r="I156" s="124"/>
      <c r="J156" s="218"/>
      <c r="K156" s="218"/>
      <c r="L156" s="218"/>
      <c r="M156" s="163"/>
    </row>
    <row r="157" spans="1:13" ht="12.75" customHeight="1">
      <c r="A157" s="12"/>
      <c r="B157" s="13" t="s">
        <v>450</v>
      </c>
      <c r="C157" s="22"/>
      <c r="D157" s="10"/>
      <c r="E157" s="22"/>
      <c r="F157" s="23"/>
      <c r="G157" s="90" t="s">
        <v>472</v>
      </c>
      <c r="H157" s="122"/>
      <c r="I157" s="118"/>
      <c r="J157" s="119"/>
      <c r="K157" s="119"/>
      <c r="L157" s="104"/>
      <c r="M157" s="102"/>
    </row>
    <row r="158" spans="1:13" ht="12.75" customHeight="1">
      <c r="A158" s="12"/>
      <c r="B158" s="13" t="s">
        <v>451</v>
      </c>
      <c r="C158" s="22"/>
      <c r="D158" s="10"/>
      <c r="E158" s="22"/>
      <c r="F158" s="23"/>
      <c r="G158" s="90"/>
      <c r="H158" s="122"/>
      <c r="I158" s="118"/>
      <c r="J158" s="119"/>
      <c r="K158" s="119"/>
      <c r="L158" s="104"/>
      <c r="M158" s="102"/>
    </row>
    <row r="159" spans="1:13" ht="12.75" customHeight="1">
      <c r="A159" s="12"/>
      <c r="B159" s="13" t="s">
        <v>473</v>
      </c>
      <c r="C159" s="22"/>
      <c r="D159" s="10"/>
      <c r="E159" s="22"/>
      <c r="F159" s="23"/>
      <c r="G159" s="106" t="s">
        <v>32</v>
      </c>
      <c r="H159" s="122"/>
      <c r="I159" s="118"/>
      <c r="J159" s="119"/>
      <c r="K159" s="119"/>
      <c r="L159" s="104"/>
      <c r="M159" s="102"/>
    </row>
    <row r="160" spans="1:13" ht="12.75" customHeight="1">
      <c r="A160" s="212"/>
      <c r="B160" s="173" t="s">
        <v>440</v>
      </c>
      <c r="C160" s="174"/>
      <c r="D160" s="215"/>
      <c r="E160" s="174"/>
      <c r="F160" s="175"/>
      <c r="G160" s="106" t="s">
        <v>32</v>
      </c>
      <c r="H160" s="177"/>
      <c r="I160" s="118"/>
      <c r="J160" s="177"/>
      <c r="K160" s="177"/>
      <c r="L160" s="177"/>
      <c r="M160" s="155"/>
    </row>
    <row r="161" spans="1:122" ht="12.75" customHeight="1">
      <c r="A161" s="17"/>
      <c r="B161" s="13" t="s">
        <v>80</v>
      </c>
      <c r="C161" s="22"/>
      <c r="D161" s="22"/>
      <c r="E161" s="22"/>
      <c r="F161" s="23"/>
      <c r="G161" s="114"/>
      <c r="H161" s="103"/>
      <c r="I161" s="118" t="s">
        <v>80</v>
      </c>
      <c r="J161" s="119"/>
      <c r="K161" s="119"/>
      <c r="L161" s="104"/>
      <c r="M161" s="102"/>
      <c r="CA161" s="91" t="s">
        <v>273</v>
      </c>
      <c r="CC161" s="120" t="s">
        <v>414</v>
      </c>
      <c r="CD161" s="41">
        <v>2183</v>
      </c>
      <c r="CE161" s="74">
        <f>CD161*H201</f>
        <v>0</v>
      </c>
      <c r="CF161" s="74">
        <f>CD161*I201</f>
        <v>0</v>
      </c>
      <c r="CG161" s="74">
        <f>CD161*J201</f>
        <v>0</v>
      </c>
      <c r="CH161" s="74">
        <f>CD161*K201</f>
        <v>0</v>
      </c>
      <c r="CI161" s="74">
        <f>CD161*L201</f>
        <v>0</v>
      </c>
      <c r="CJ161" s="74"/>
      <c r="CK161" s="74"/>
      <c r="CL161" s="74"/>
      <c r="CM161" s="74"/>
      <c r="CN161" s="41">
        <v>2334</v>
      </c>
      <c r="CO161" s="75">
        <f>CN161*H201</f>
        <v>0</v>
      </c>
      <c r="CP161" s="75">
        <f>CN161*I201</f>
        <v>0</v>
      </c>
      <c r="CQ161" s="75">
        <f>CN161*J201</f>
        <v>0</v>
      </c>
      <c r="CR161" s="75">
        <f>CN161*K201</f>
        <v>0</v>
      </c>
      <c r="CS161" s="75">
        <f>CN161*L201</f>
        <v>0</v>
      </c>
      <c r="CT161" s="74"/>
      <c r="CU161" s="74"/>
      <c r="CV161" s="74"/>
      <c r="CW161" s="74"/>
      <c r="CX161" s="47">
        <v>42.08</v>
      </c>
      <c r="CY161" s="40">
        <f>CX161*H201</f>
        <v>0</v>
      </c>
      <c r="CZ161" s="40">
        <f>CX161*I201</f>
        <v>0</v>
      </c>
      <c r="DA161" s="40">
        <f>CX161*J201</f>
        <v>0</v>
      </c>
      <c r="DB161" s="40">
        <f>CX161*K201</f>
        <v>0</v>
      </c>
      <c r="DC161" s="40">
        <f>CX161*L201</f>
        <v>0</v>
      </c>
      <c r="DD161" s="69"/>
      <c r="DE161" s="69"/>
      <c r="DF161" s="69"/>
      <c r="DG161" s="69"/>
      <c r="DH161" s="47">
        <v>1.46</v>
      </c>
      <c r="DI161" s="40">
        <f>DH161*H201</f>
        <v>0</v>
      </c>
      <c r="DJ161" s="40">
        <f>DH161*I201</f>
        <v>0</v>
      </c>
      <c r="DK161" s="40">
        <f>DH161*J201</f>
        <v>0</v>
      </c>
      <c r="DL161" s="40">
        <f>DH161*K201</f>
        <v>0</v>
      </c>
      <c r="DM161" s="40">
        <f>DH161*L201</f>
        <v>0</v>
      </c>
      <c r="DN161" s="69"/>
      <c r="DO161" s="69"/>
      <c r="DP161" s="69"/>
      <c r="DQ161" s="69"/>
      <c r="DR161" s="116"/>
    </row>
    <row r="162" spans="1:13" ht="12.75" customHeight="1">
      <c r="A162" s="212"/>
      <c r="B162" s="173" t="s">
        <v>333</v>
      </c>
      <c r="C162" s="174"/>
      <c r="D162" s="174"/>
      <c r="E162" s="174"/>
      <c r="F162" s="175"/>
      <c r="G162" s="213"/>
      <c r="H162" s="152"/>
      <c r="I162" s="118"/>
      <c r="J162" s="119"/>
      <c r="K162" s="119"/>
      <c r="L162" s="177"/>
      <c r="M162" s="155"/>
    </row>
    <row r="163" spans="1:13" ht="12.75" customHeight="1">
      <c r="A163" s="212"/>
      <c r="B163" s="173" t="s">
        <v>454</v>
      </c>
      <c r="C163" s="174"/>
      <c r="D163" s="174"/>
      <c r="E163" s="174"/>
      <c r="F163" s="175"/>
      <c r="G163" s="221"/>
      <c r="H163" s="152"/>
      <c r="I163" s="118" t="s">
        <v>80</v>
      </c>
      <c r="J163" s="119"/>
      <c r="K163" s="119"/>
      <c r="L163" s="177"/>
      <c r="M163" s="155"/>
    </row>
    <row r="164" spans="1:13" ht="12.75" customHeight="1">
      <c r="A164" s="212"/>
      <c r="B164" s="173" t="s">
        <v>56</v>
      </c>
      <c r="C164" s="174"/>
      <c r="D164" s="174"/>
      <c r="E164" s="174"/>
      <c r="F164" s="175"/>
      <c r="G164" s="213"/>
      <c r="H164" s="152"/>
      <c r="I164" s="118"/>
      <c r="J164" s="119"/>
      <c r="K164" s="119"/>
      <c r="L164" s="177"/>
      <c r="M164" s="155"/>
    </row>
    <row r="165" spans="1:13" ht="12.75" customHeight="1">
      <c r="A165" s="212"/>
      <c r="B165" s="173" t="s">
        <v>16</v>
      </c>
      <c r="C165" s="174"/>
      <c r="D165" s="174"/>
      <c r="E165" s="174"/>
      <c r="F165" s="175"/>
      <c r="G165" s="221"/>
      <c r="H165" s="152" t="s">
        <v>82</v>
      </c>
      <c r="I165" s="118" t="s">
        <v>80</v>
      </c>
      <c r="J165" s="119"/>
      <c r="K165" s="119"/>
      <c r="L165" s="177"/>
      <c r="M165" s="155"/>
    </row>
    <row r="166" spans="1:13" ht="12.75" customHeight="1">
      <c r="A166" s="212"/>
      <c r="B166" s="173" t="s">
        <v>57</v>
      </c>
      <c r="C166" s="174"/>
      <c r="D166" s="215"/>
      <c r="E166" s="174"/>
      <c r="F166" s="175"/>
      <c r="G166" s="221"/>
      <c r="H166" s="152" t="s">
        <v>81</v>
      </c>
      <c r="I166" s="118" t="s">
        <v>80</v>
      </c>
      <c r="J166" s="119"/>
      <c r="K166" s="119"/>
      <c r="L166" s="177"/>
      <c r="M166" s="155"/>
    </row>
    <row r="167" spans="1:13" ht="12.75" customHeight="1">
      <c r="A167" s="212"/>
      <c r="B167" s="173" t="s">
        <v>17</v>
      </c>
      <c r="C167" s="174"/>
      <c r="D167" s="174"/>
      <c r="E167" s="174"/>
      <c r="F167" s="175"/>
      <c r="G167" s="213"/>
      <c r="H167" s="152"/>
      <c r="I167" s="118" t="s">
        <v>80</v>
      </c>
      <c r="J167" s="119" t="s">
        <v>80</v>
      </c>
      <c r="K167" s="119"/>
      <c r="L167" s="177"/>
      <c r="M167" s="155"/>
    </row>
    <row r="168" spans="1:13" ht="12.75" customHeight="1">
      <c r="A168" s="212"/>
      <c r="B168" s="187" t="s">
        <v>29</v>
      </c>
      <c r="C168" s="188"/>
      <c r="D168" s="188"/>
      <c r="E168" s="188"/>
      <c r="F168" s="190"/>
      <c r="G168" s="217" t="s">
        <v>80</v>
      </c>
      <c r="H168" s="222"/>
      <c r="I168" s="223"/>
      <c r="J168" s="226"/>
      <c r="K168" s="226"/>
      <c r="L168" s="177"/>
      <c r="M168" s="155"/>
    </row>
    <row r="169" spans="1:13" ht="12.75" customHeight="1">
      <c r="A169" s="212"/>
      <c r="B169" s="173" t="s">
        <v>30</v>
      </c>
      <c r="C169" s="174"/>
      <c r="D169" s="174"/>
      <c r="E169" s="174"/>
      <c r="F169" s="175"/>
      <c r="G169" s="181" t="s">
        <v>80</v>
      </c>
      <c r="H169" s="224"/>
      <c r="I169" s="225"/>
      <c r="J169" s="226"/>
      <c r="K169" s="226"/>
      <c r="L169" s="218"/>
      <c r="M169" s="155"/>
    </row>
    <row r="170" spans="1:122" ht="12.75" customHeight="1" thickBot="1">
      <c r="A170" s="71"/>
      <c r="B170" s="61" t="s">
        <v>80</v>
      </c>
      <c r="C170" s="35"/>
      <c r="D170" s="35"/>
      <c r="E170" s="35"/>
      <c r="F170" s="36"/>
      <c r="G170" s="107" t="s">
        <v>80</v>
      </c>
      <c r="H170" s="123"/>
      <c r="I170" s="124"/>
      <c r="J170" s="125"/>
      <c r="K170" s="125"/>
      <c r="L170" s="108"/>
      <c r="M170" s="109"/>
      <c r="CC170" s="120"/>
      <c r="CD170" s="41"/>
      <c r="CE170" s="74"/>
      <c r="CF170" s="74"/>
      <c r="CG170" s="74"/>
      <c r="CH170" s="74"/>
      <c r="CI170" s="74"/>
      <c r="CJ170" s="74"/>
      <c r="CK170" s="74"/>
      <c r="CL170" s="74"/>
      <c r="CM170" s="74"/>
      <c r="CN170" s="41"/>
      <c r="CO170" s="75"/>
      <c r="CP170" s="75"/>
      <c r="CQ170" s="75"/>
      <c r="CR170" s="75"/>
      <c r="CS170" s="75"/>
      <c r="CT170" s="74"/>
      <c r="CU170" s="74"/>
      <c r="CV170" s="74"/>
      <c r="CW170" s="74"/>
      <c r="CX170" s="47"/>
      <c r="CY170" s="40"/>
      <c r="CZ170" s="40"/>
      <c r="DA170" s="40"/>
      <c r="DB170" s="40"/>
      <c r="DC170" s="40"/>
      <c r="DD170" s="69"/>
      <c r="DE170" s="69"/>
      <c r="DF170" s="69"/>
      <c r="DG170" s="69"/>
      <c r="DH170" s="47"/>
      <c r="DI170" s="40"/>
      <c r="DJ170" s="40"/>
      <c r="DK170" s="40"/>
      <c r="DL170" s="40"/>
      <c r="DM170" s="40"/>
      <c r="DN170" s="69"/>
      <c r="DO170" s="69"/>
      <c r="DP170" s="69"/>
      <c r="DQ170" s="69"/>
      <c r="DR170" s="116"/>
    </row>
    <row r="171" spans="1:13" ht="15.75">
      <c r="A171" s="30"/>
      <c r="B171" s="288" t="s">
        <v>27</v>
      </c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14" t="s">
        <v>5</v>
      </c>
    </row>
    <row r="172" spans="1:13" ht="12.75" customHeight="1">
      <c r="A172" s="16"/>
      <c r="B172" s="164" t="s">
        <v>80</v>
      </c>
      <c r="C172" s="165"/>
      <c r="D172" s="166"/>
      <c r="E172" s="167"/>
      <c r="F172" s="168"/>
      <c r="G172" s="169"/>
      <c r="H172" s="170"/>
      <c r="I172" s="171" t="e">
        <f>#REF!</f>
        <v>#REF!</v>
      </c>
      <c r="J172" s="198" t="s">
        <v>464</v>
      </c>
      <c r="K172" s="172" t="s">
        <v>465</v>
      </c>
      <c r="L172" s="171" t="e">
        <f>#REF!</f>
        <v>#REF!</v>
      </c>
      <c r="M172" s="155"/>
    </row>
    <row r="173" spans="1:13" ht="12.75" customHeight="1">
      <c r="A173" s="17"/>
      <c r="B173" s="173" t="s">
        <v>80</v>
      </c>
      <c r="C173" s="174"/>
      <c r="D173" s="174"/>
      <c r="E173" s="174"/>
      <c r="F173" s="175"/>
      <c r="G173" s="176" t="s">
        <v>79</v>
      </c>
      <c r="H173" s="152"/>
      <c r="I173" s="177"/>
      <c r="J173" s="199"/>
      <c r="K173" s="178"/>
      <c r="L173" s="177"/>
      <c r="M173" s="155"/>
    </row>
    <row r="174" spans="1:13" ht="12.75" customHeight="1">
      <c r="A174" s="17"/>
      <c r="B174" s="173" t="s">
        <v>342</v>
      </c>
      <c r="C174" s="179"/>
      <c r="D174" s="174"/>
      <c r="E174" s="180" t="s">
        <v>80</v>
      </c>
      <c r="F174" s="175" t="s">
        <v>80</v>
      </c>
      <c r="G174" s="181" t="s">
        <v>60</v>
      </c>
      <c r="H174" s="152"/>
      <c r="I174" s="177"/>
      <c r="J174" s="199"/>
      <c r="K174" s="178"/>
      <c r="L174" s="177"/>
      <c r="M174" s="155"/>
    </row>
    <row r="175" spans="1:13" ht="12.75" customHeight="1">
      <c r="A175" s="17"/>
      <c r="B175" s="173" t="s">
        <v>7</v>
      </c>
      <c r="C175" s="179"/>
      <c r="D175" s="174"/>
      <c r="E175" s="180" t="s">
        <v>80</v>
      </c>
      <c r="F175" s="175"/>
      <c r="G175" s="181" t="s">
        <v>60</v>
      </c>
      <c r="H175" s="152"/>
      <c r="I175" s="177"/>
      <c r="J175" s="199"/>
      <c r="K175" s="178"/>
      <c r="L175" s="177"/>
      <c r="M175" s="155"/>
    </row>
    <row r="176" spans="1:13" ht="12.75" customHeight="1">
      <c r="A176" s="17"/>
      <c r="B176" s="173" t="s">
        <v>8</v>
      </c>
      <c r="C176" s="179"/>
      <c r="D176" s="174"/>
      <c r="E176" s="180" t="s">
        <v>80</v>
      </c>
      <c r="F176" s="175"/>
      <c r="G176" s="181" t="s">
        <v>60</v>
      </c>
      <c r="H176" s="152"/>
      <c r="I176" s="177"/>
      <c r="J176" s="199"/>
      <c r="K176" s="178"/>
      <c r="L176" s="177"/>
      <c r="M176" s="155"/>
    </row>
    <row r="177" spans="1:13" ht="12.75" customHeight="1">
      <c r="A177" s="17"/>
      <c r="B177" s="173" t="s">
        <v>14</v>
      </c>
      <c r="C177" s="179"/>
      <c r="D177" s="174"/>
      <c r="E177" s="180" t="s">
        <v>80</v>
      </c>
      <c r="F177" s="175"/>
      <c r="G177" s="181" t="s">
        <v>60</v>
      </c>
      <c r="H177" s="152"/>
      <c r="I177" s="177"/>
      <c r="J177" s="199"/>
      <c r="K177" s="178"/>
      <c r="L177" s="177"/>
      <c r="M177" s="155"/>
    </row>
    <row r="178" spans="1:13" ht="12.75" customHeight="1">
      <c r="A178" s="17"/>
      <c r="B178" s="173" t="s">
        <v>344</v>
      </c>
      <c r="C178" s="179"/>
      <c r="D178" s="174"/>
      <c r="E178" s="180" t="s">
        <v>80</v>
      </c>
      <c r="F178" s="175"/>
      <c r="G178" s="181" t="s">
        <v>60</v>
      </c>
      <c r="H178" s="152"/>
      <c r="I178" s="177"/>
      <c r="J178" s="199"/>
      <c r="K178" s="178"/>
      <c r="L178" s="177"/>
      <c r="M178" s="155"/>
    </row>
    <row r="179" spans="1:13" ht="12.75" customHeight="1">
      <c r="A179" s="17"/>
      <c r="B179" s="173" t="s">
        <v>459</v>
      </c>
      <c r="C179" s="179"/>
      <c r="D179" s="174"/>
      <c r="E179" s="180" t="s">
        <v>80</v>
      </c>
      <c r="F179" s="175"/>
      <c r="G179" s="181" t="s">
        <v>32</v>
      </c>
      <c r="H179" s="152"/>
      <c r="I179" s="177"/>
      <c r="J179" s="199"/>
      <c r="K179" s="178"/>
      <c r="L179" s="177"/>
      <c r="M179" s="155"/>
    </row>
    <row r="180" spans="1:13" ht="12.75" customHeight="1">
      <c r="A180" s="17"/>
      <c r="B180" s="182"/>
      <c r="C180" s="183"/>
      <c r="D180" s="184"/>
      <c r="E180" s="184"/>
      <c r="F180" s="185"/>
      <c r="G180" s="186"/>
      <c r="H180" s="152"/>
      <c r="I180" s="177"/>
      <c r="J180" s="199"/>
      <c r="K180" s="178"/>
      <c r="L180" s="177"/>
      <c r="M180" s="155"/>
    </row>
    <row r="181" spans="1:13" ht="12.75" customHeight="1">
      <c r="A181" s="17"/>
      <c r="B181" s="182" t="s">
        <v>474</v>
      </c>
      <c r="C181" s="183"/>
      <c r="D181" s="184"/>
      <c r="E181" s="184"/>
      <c r="F181" s="185"/>
      <c r="G181" s="186"/>
      <c r="H181" s="152"/>
      <c r="I181" s="177"/>
      <c r="J181" s="199"/>
      <c r="K181" s="178"/>
      <c r="L181" s="177"/>
      <c r="M181" s="155"/>
    </row>
    <row r="182" spans="1:13" ht="12.75" customHeight="1" thickBot="1">
      <c r="A182" s="34"/>
      <c r="B182" s="187" t="s">
        <v>343</v>
      </c>
      <c r="C182" s="188"/>
      <c r="D182" s="189"/>
      <c r="E182" s="188"/>
      <c r="F182" s="190"/>
      <c r="G182" s="191" t="s">
        <v>61</v>
      </c>
      <c r="H182" s="192"/>
      <c r="I182" s="193"/>
      <c r="J182" s="200"/>
      <c r="K182" s="194"/>
      <c r="L182" s="193"/>
      <c r="M182" s="195"/>
    </row>
    <row r="183" spans="1:122" ht="15.75">
      <c r="A183" s="126"/>
      <c r="B183" s="288" t="s">
        <v>28</v>
      </c>
      <c r="C183" s="288"/>
      <c r="D183" s="288"/>
      <c r="E183" s="288"/>
      <c r="F183" s="288"/>
      <c r="G183" s="288"/>
      <c r="H183" s="288"/>
      <c r="I183" s="288"/>
      <c r="J183" s="288"/>
      <c r="K183" s="288"/>
      <c r="L183" s="298"/>
      <c r="M183" s="14" t="s">
        <v>5</v>
      </c>
      <c r="CA183" s="91" t="s">
        <v>282</v>
      </c>
      <c r="CC183" s="120" t="s">
        <v>282</v>
      </c>
      <c r="CD183" s="41">
        <v>588</v>
      </c>
      <c r="CE183" s="74">
        <f>CD183*H211</f>
        <v>0</v>
      </c>
      <c r="CF183" s="74">
        <f>CD183*I211</f>
        <v>0</v>
      </c>
      <c r="CG183" s="74">
        <f>CD183*J211</f>
        <v>0</v>
      </c>
      <c r="CH183" s="74">
        <f>CD183*K211</f>
        <v>0</v>
      </c>
      <c r="CI183" s="74">
        <f>CD183*L211</f>
        <v>0</v>
      </c>
      <c r="CJ183" s="74"/>
      <c r="CK183" s="74"/>
      <c r="CL183" s="74"/>
      <c r="CM183" s="74"/>
      <c r="CN183" s="41">
        <v>637</v>
      </c>
      <c r="CO183" s="75">
        <f>CN183*H211</f>
        <v>0</v>
      </c>
      <c r="CP183" s="75">
        <f>CN183*I211</f>
        <v>0</v>
      </c>
      <c r="CQ183" s="75">
        <f>CN183*J211</f>
        <v>0</v>
      </c>
      <c r="CR183" s="75">
        <f>CN183*K211</f>
        <v>0</v>
      </c>
      <c r="CS183" s="75">
        <f>CN183*L211</f>
        <v>0</v>
      </c>
      <c r="CT183" s="74"/>
      <c r="CU183" s="74"/>
      <c r="CV183" s="74"/>
      <c r="CW183" s="74"/>
      <c r="CX183" s="47">
        <v>34.08</v>
      </c>
      <c r="CY183" s="40">
        <f>CX183*H211</f>
        <v>0</v>
      </c>
      <c r="CZ183" s="40">
        <f>CX183*I211</f>
        <v>0</v>
      </c>
      <c r="DA183" s="40">
        <f>CX183*J211</f>
        <v>0</v>
      </c>
      <c r="DB183" s="40">
        <f>CX183*K211</f>
        <v>0</v>
      </c>
      <c r="DC183" s="40">
        <f>CX183*L211</f>
        <v>0</v>
      </c>
      <c r="DD183" s="69"/>
      <c r="DE183" s="69"/>
      <c r="DF183" s="69"/>
      <c r="DG183" s="69"/>
      <c r="DH183" s="47">
        <v>1.18</v>
      </c>
      <c r="DI183" s="40">
        <f>DH183*H211</f>
        <v>0</v>
      </c>
      <c r="DJ183" s="40">
        <f>DH183*I211</f>
        <v>0</v>
      </c>
      <c r="DK183" s="40">
        <f>DH183*J211</f>
        <v>0</v>
      </c>
      <c r="DL183" s="40">
        <f>DH183*K211</f>
        <v>0</v>
      </c>
      <c r="DM183" s="40">
        <f>DH183*L211</f>
        <v>0</v>
      </c>
      <c r="DN183" s="69"/>
      <c r="DO183" s="69"/>
      <c r="DP183" s="69"/>
      <c r="DQ183" s="69"/>
      <c r="DR183" s="116"/>
    </row>
    <row r="184" spans="1:122" ht="12" customHeight="1">
      <c r="A184" s="16"/>
      <c r="B184" s="50" t="s">
        <v>19</v>
      </c>
      <c r="C184" s="127"/>
      <c r="D184" s="127"/>
      <c r="E184" s="127"/>
      <c r="F184" s="128"/>
      <c r="G184" s="51"/>
      <c r="H184" s="119" t="s">
        <v>286</v>
      </c>
      <c r="I184" s="119" t="s">
        <v>287</v>
      </c>
      <c r="J184" s="119" t="s">
        <v>288</v>
      </c>
      <c r="K184" s="119" t="s">
        <v>289</v>
      </c>
      <c r="L184" s="152" t="s">
        <v>290</v>
      </c>
      <c r="M184" s="153"/>
      <c r="CA184" s="91" t="s">
        <v>7</v>
      </c>
      <c r="CC184" s="120" t="s">
        <v>7</v>
      </c>
      <c r="CD184" s="41">
        <v>321</v>
      </c>
      <c r="CE184" s="74">
        <f>CD184*H212</f>
        <v>0</v>
      </c>
      <c r="CF184" s="74">
        <f>CD184*I212</f>
        <v>0</v>
      </c>
      <c r="CG184" s="74">
        <f>CD184*J212</f>
        <v>0</v>
      </c>
      <c r="CH184" s="74">
        <f>CD184*K212</f>
        <v>0</v>
      </c>
      <c r="CI184" s="74">
        <f>CD184*L212</f>
        <v>0</v>
      </c>
      <c r="CJ184" s="74"/>
      <c r="CK184" s="74"/>
      <c r="CL184" s="74"/>
      <c r="CM184" s="74"/>
      <c r="CN184" s="41">
        <v>321</v>
      </c>
      <c r="CO184" s="75">
        <f>CN184*H212</f>
        <v>0</v>
      </c>
      <c r="CP184" s="75">
        <f>CN184*I212</f>
        <v>0</v>
      </c>
      <c r="CQ184" s="75">
        <f>CN184*J212</f>
        <v>0</v>
      </c>
      <c r="CR184" s="75">
        <f>CN184*K212</f>
        <v>0</v>
      </c>
      <c r="CS184" s="75">
        <f>CN184*L212</f>
        <v>0</v>
      </c>
      <c r="CT184" s="74"/>
      <c r="CU184" s="74"/>
      <c r="CV184" s="74"/>
      <c r="CW184" s="74"/>
      <c r="CX184" s="47">
        <v>28.01</v>
      </c>
      <c r="CY184" s="40">
        <f>CX184*H212</f>
        <v>0</v>
      </c>
      <c r="CZ184" s="40">
        <f>CX184*I212</f>
        <v>0</v>
      </c>
      <c r="DA184" s="40">
        <f>CX184*J212</f>
        <v>0</v>
      </c>
      <c r="DB184" s="40">
        <f>CX184*K212</f>
        <v>0</v>
      </c>
      <c r="DC184" s="40">
        <f>CX184*L212</f>
        <v>0</v>
      </c>
      <c r="DD184" s="69"/>
      <c r="DE184" s="69"/>
      <c r="DF184" s="69"/>
      <c r="DG184" s="69"/>
      <c r="DH184" s="47">
        <v>0.97</v>
      </c>
      <c r="DI184" s="40">
        <f>DH184*H212</f>
        <v>0</v>
      </c>
      <c r="DJ184" s="40">
        <f>DH184*I212</f>
        <v>0</v>
      </c>
      <c r="DK184" s="40">
        <f>DH184*J212</f>
        <v>0</v>
      </c>
      <c r="DL184" s="40">
        <f>DH184*K212</f>
        <v>0</v>
      </c>
      <c r="DM184" s="40">
        <f>DH184*L212</f>
        <v>0</v>
      </c>
      <c r="DN184" s="69"/>
      <c r="DO184" s="69"/>
      <c r="DP184" s="69"/>
      <c r="DQ184" s="69"/>
      <c r="DR184" s="116"/>
    </row>
    <row r="185" spans="1:122" ht="12" customHeight="1">
      <c r="A185" s="17"/>
      <c r="B185" s="13" t="s">
        <v>72</v>
      </c>
      <c r="C185" s="22"/>
      <c r="D185" s="10"/>
      <c r="E185" s="117" t="s">
        <v>80</v>
      </c>
      <c r="F185" s="23"/>
      <c r="G185" s="105" t="s">
        <v>83</v>
      </c>
      <c r="H185" s="154"/>
      <c r="I185" s="154"/>
      <c r="J185" s="154"/>
      <c r="K185" s="154"/>
      <c r="L185" s="154"/>
      <c r="M185" s="155"/>
      <c r="CA185" s="91" t="s">
        <v>283</v>
      </c>
      <c r="CC185" s="120" t="s">
        <v>283</v>
      </c>
      <c r="CD185" s="41">
        <v>359</v>
      </c>
      <c r="CE185" s="74">
        <f>CD185*H213</f>
        <v>0</v>
      </c>
      <c r="CF185" s="74">
        <f>CD185*I213</f>
        <v>0</v>
      </c>
      <c r="CG185" s="74">
        <f>CD185*J213</f>
        <v>0</v>
      </c>
      <c r="CH185" s="74">
        <f>CD185*K213</f>
        <v>0</v>
      </c>
      <c r="CI185" s="74">
        <f>CD185*L213</f>
        <v>0</v>
      </c>
      <c r="CJ185" s="74"/>
      <c r="CK185" s="74"/>
      <c r="CL185" s="74"/>
      <c r="CM185" s="74"/>
      <c r="CN185" s="41">
        <v>434</v>
      </c>
      <c r="CO185" s="75">
        <f>CN185*H213</f>
        <v>0</v>
      </c>
      <c r="CP185" s="75">
        <f>CN185*I213</f>
        <v>0</v>
      </c>
      <c r="CQ185" s="75">
        <f>CN185*J213</f>
        <v>0</v>
      </c>
      <c r="CR185" s="75">
        <f>CN185*K213</f>
        <v>0</v>
      </c>
      <c r="CS185" s="75">
        <f>CN185*L213</f>
        <v>0</v>
      </c>
      <c r="CT185" s="74"/>
      <c r="CU185" s="74"/>
      <c r="CV185" s="74"/>
      <c r="CW185" s="74"/>
      <c r="CX185" s="47">
        <v>17.03</v>
      </c>
      <c r="CY185" s="40">
        <f>CX185*H213</f>
        <v>0</v>
      </c>
      <c r="CZ185" s="40">
        <f>CX185*I213</f>
        <v>0</v>
      </c>
      <c r="DA185" s="40">
        <f>CX185*J213</f>
        <v>0</v>
      </c>
      <c r="DB185" s="40">
        <f>CX185*K213</f>
        <v>0</v>
      </c>
      <c r="DC185" s="40">
        <f>CX185*L213</f>
        <v>0</v>
      </c>
      <c r="DD185" s="69"/>
      <c r="DE185" s="69"/>
      <c r="DF185" s="69"/>
      <c r="DG185" s="69"/>
      <c r="DH185" s="47">
        <v>0.59</v>
      </c>
      <c r="DI185" s="40">
        <f>DH185*H213</f>
        <v>0</v>
      </c>
      <c r="DJ185" s="40">
        <f>DH185*I213</f>
        <v>0</v>
      </c>
      <c r="DK185" s="40">
        <f>DH185*J213</f>
        <v>0</v>
      </c>
      <c r="DL185" s="40">
        <f>DH185*K213</f>
        <v>0</v>
      </c>
      <c r="DM185" s="40">
        <f>DH185*L213</f>
        <v>0</v>
      </c>
      <c r="DN185" s="69"/>
      <c r="DO185" s="69"/>
      <c r="DP185" s="69"/>
      <c r="DQ185" s="69"/>
      <c r="DR185" s="116"/>
    </row>
    <row r="186" spans="1:122" ht="12" customHeight="1">
      <c r="A186" s="17"/>
      <c r="B186" s="13" t="s">
        <v>72</v>
      </c>
      <c r="C186" s="22"/>
      <c r="D186" s="10"/>
      <c r="E186" s="117" t="s">
        <v>80</v>
      </c>
      <c r="F186" s="23"/>
      <c r="G186" s="105" t="s">
        <v>83</v>
      </c>
      <c r="H186" s="154"/>
      <c r="I186" s="154"/>
      <c r="J186" s="154"/>
      <c r="K186" s="154"/>
      <c r="L186" s="154"/>
      <c r="M186" s="155"/>
      <c r="CA186" s="91" t="s">
        <v>284</v>
      </c>
      <c r="CC186" s="120" t="s">
        <v>284</v>
      </c>
      <c r="CD186" s="41">
        <v>274</v>
      </c>
      <c r="CE186" s="74">
        <f>CD186*H214</f>
        <v>0</v>
      </c>
      <c r="CF186" s="74">
        <f>CD186*I214</f>
        <v>0</v>
      </c>
      <c r="CG186" s="74">
        <f>CD186*J214</f>
        <v>0</v>
      </c>
      <c r="CH186" s="74">
        <f>CD186*K214</f>
        <v>0</v>
      </c>
      <c r="CI186" s="74">
        <f>CD186*L214</f>
        <v>0</v>
      </c>
      <c r="CJ186" s="74"/>
      <c r="CK186" s="74"/>
      <c r="CL186" s="74"/>
      <c r="CM186" s="74"/>
      <c r="CN186" s="41">
        <v>324</v>
      </c>
      <c r="CO186" s="75">
        <f>CN186*H214</f>
        <v>0</v>
      </c>
      <c r="CP186" s="75">
        <f>CN186*I214</f>
        <v>0</v>
      </c>
      <c r="CQ186" s="75">
        <f>CN186*J214</f>
        <v>0</v>
      </c>
      <c r="CR186" s="75">
        <f>CN186*K214</f>
        <v>0</v>
      </c>
      <c r="CS186" s="75">
        <f>CN186*L214</f>
        <v>0</v>
      </c>
      <c r="CT186" s="74"/>
      <c r="CU186" s="74"/>
      <c r="CV186" s="74"/>
      <c r="CW186" s="74"/>
      <c r="CX186" s="47">
        <v>2.02</v>
      </c>
      <c r="CY186" s="40">
        <f>CX186*H214</f>
        <v>0</v>
      </c>
      <c r="CZ186" s="40">
        <f>CX186*I214</f>
        <v>0</v>
      </c>
      <c r="DA186" s="40">
        <f>CX186*J214</f>
        <v>0</v>
      </c>
      <c r="DB186" s="40">
        <f>CX186*K214</f>
        <v>0</v>
      </c>
      <c r="DC186" s="40">
        <f>CX186*L214</f>
        <v>0</v>
      </c>
      <c r="DD186" s="69"/>
      <c r="DE186" s="69"/>
      <c r="DF186" s="69"/>
      <c r="DG186" s="69"/>
      <c r="DH186" s="47">
        <v>0.07</v>
      </c>
      <c r="DI186" s="40">
        <f>DH186*H214</f>
        <v>0</v>
      </c>
      <c r="DJ186" s="40">
        <f>DH186*I214</f>
        <v>0</v>
      </c>
      <c r="DK186" s="40">
        <f>DH186*J214</f>
        <v>0</v>
      </c>
      <c r="DL186" s="40">
        <f>DH186*K214</f>
        <v>0</v>
      </c>
      <c r="DM186" s="40">
        <f>DH186*L214</f>
        <v>0</v>
      </c>
      <c r="DN186" s="69"/>
      <c r="DO186" s="69"/>
      <c r="DP186" s="69"/>
      <c r="DQ186" s="69"/>
      <c r="DR186" s="116"/>
    </row>
    <row r="187" spans="1:122" ht="12" customHeight="1">
      <c r="A187" s="17"/>
      <c r="B187" s="13" t="s">
        <v>65</v>
      </c>
      <c r="C187" s="22"/>
      <c r="D187" s="22"/>
      <c r="E187" s="22"/>
      <c r="F187" s="23"/>
      <c r="G187" s="25"/>
      <c r="H187" s="156"/>
      <c r="I187" s="156"/>
      <c r="J187" s="156"/>
      <c r="K187" s="156"/>
      <c r="L187" s="156"/>
      <c r="M187" s="155"/>
      <c r="CA187" s="91" t="s">
        <v>285</v>
      </c>
      <c r="CC187" s="120" t="s">
        <v>285</v>
      </c>
      <c r="CD187" s="41">
        <v>0</v>
      </c>
      <c r="CE187" s="74">
        <f>CD187*H215</f>
        <v>0</v>
      </c>
      <c r="CF187" s="74">
        <f>CD187*I215</f>
        <v>0</v>
      </c>
      <c r="CG187" s="74">
        <f>CD187*J215</f>
        <v>0</v>
      </c>
      <c r="CH187" s="74">
        <f>CD187*K215</f>
        <v>0</v>
      </c>
      <c r="CI187" s="74">
        <f>CD187*L215</f>
        <v>0</v>
      </c>
      <c r="CJ187" s="74"/>
      <c r="CK187" s="74"/>
      <c r="CL187" s="74"/>
      <c r="CM187" s="74"/>
      <c r="CN187" s="41">
        <v>0</v>
      </c>
      <c r="CO187" s="75">
        <f>CN187*H215</f>
        <v>0</v>
      </c>
      <c r="CP187" s="75">
        <f>CN187*I215</f>
        <v>0</v>
      </c>
      <c r="CQ187" s="75">
        <f>CN187*J215</f>
        <v>0</v>
      </c>
      <c r="CR187" s="75">
        <f>CN187*K215</f>
        <v>0</v>
      </c>
      <c r="CS187" s="75">
        <f>CN187*L215</f>
        <v>0</v>
      </c>
      <c r="CT187" s="74"/>
      <c r="CU187" s="74"/>
      <c r="CV187" s="74"/>
      <c r="CW187" s="74"/>
      <c r="CX187" s="47">
        <v>39.948</v>
      </c>
      <c r="CY187" s="40">
        <f>CX187*H215</f>
        <v>0</v>
      </c>
      <c r="CZ187" s="40">
        <f>CX187*I215</f>
        <v>0</v>
      </c>
      <c r="DA187" s="40">
        <f>CX187*J215</f>
        <v>0</v>
      </c>
      <c r="DB187" s="40">
        <f>CX187*K215</f>
        <v>0</v>
      </c>
      <c r="DC187" s="40">
        <f>CX187*L215</f>
        <v>0</v>
      </c>
      <c r="DD187" s="69"/>
      <c r="DE187" s="69"/>
      <c r="DF187" s="69"/>
      <c r="DG187" s="69"/>
      <c r="DH187" s="47">
        <v>0</v>
      </c>
      <c r="DI187" s="40">
        <f>DH187*H215</f>
        <v>0</v>
      </c>
      <c r="DJ187" s="40">
        <f>DH187*I215</f>
        <v>0</v>
      </c>
      <c r="DK187" s="40">
        <f>DH187*J215</f>
        <v>0</v>
      </c>
      <c r="DL187" s="40">
        <f>DH187*K215</f>
        <v>0</v>
      </c>
      <c r="DM187" s="40">
        <f>DH187*L215</f>
        <v>0</v>
      </c>
      <c r="DN187" s="69"/>
      <c r="DO187" s="69"/>
      <c r="DP187" s="69"/>
      <c r="DQ187" s="69"/>
      <c r="DR187" s="116"/>
    </row>
    <row r="188" spans="1:122" ht="12" customHeight="1">
      <c r="A188" s="17"/>
      <c r="B188" s="13" t="s">
        <v>9</v>
      </c>
      <c r="C188" s="22"/>
      <c r="D188" s="22"/>
      <c r="E188" s="22"/>
      <c r="F188" s="23"/>
      <c r="G188" s="25"/>
      <c r="H188" s="157"/>
      <c r="I188" s="157"/>
      <c r="J188" s="157"/>
      <c r="K188" s="157"/>
      <c r="L188" s="157"/>
      <c r="M188" s="155"/>
      <c r="CC188" s="48" t="s">
        <v>11</v>
      </c>
      <c r="CD188" s="129">
        <f aca="true" t="shared" si="0" ref="CD188:CI188">SUM(CD145:CD187)</f>
        <v>28880</v>
      </c>
      <c r="CE188" s="129">
        <f t="shared" si="0"/>
        <v>0</v>
      </c>
      <c r="CF188" s="129">
        <f t="shared" si="0"/>
        <v>0</v>
      </c>
      <c r="CG188" s="129">
        <f t="shared" si="0"/>
        <v>0</v>
      </c>
      <c r="CH188" s="129">
        <f t="shared" si="0"/>
        <v>0</v>
      </c>
      <c r="CI188" s="129">
        <f t="shared" si="0"/>
        <v>0</v>
      </c>
      <c r="CJ188" s="130"/>
      <c r="CK188" s="130"/>
      <c r="CL188" s="130"/>
      <c r="CM188" s="130"/>
      <c r="CN188" s="129">
        <f aca="true" t="shared" si="1" ref="CN188:CS188">SUM(CN145:CN187)</f>
        <v>31209</v>
      </c>
      <c r="CO188" s="129">
        <f t="shared" si="1"/>
        <v>0</v>
      </c>
      <c r="CP188" s="129">
        <f t="shared" si="1"/>
        <v>0</v>
      </c>
      <c r="CQ188" s="129">
        <f t="shared" si="1"/>
        <v>0</v>
      </c>
      <c r="CR188" s="129">
        <f t="shared" si="1"/>
        <v>0</v>
      </c>
      <c r="CS188" s="129">
        <f t="shared" si="1"/>
        <v>0</v>
      </c>
      <c r="CT188" s="130"/>
      <c r="CU188" s="130"/>
      <c r="CV188" s="130"/>
      <c r="CW188" s="130"/>
      <c r="CX188" s="129">
        <f aca="true" t="shared" si="2" ref="CX188:DC188">SUM(CX145:CX187)</f>
        <v>642.3556</v>
      </c>
      <c r="CY188" s="129">
        <f t="shared" si="2"/>
        <v>0</v>
      </c>
      <c r="CZ188" s="129">
        <f t="shared" si="2"/>
        <v>0</v>
      </c>
      <c r="DA188" s="129">
        <f t="shared" si="2"/>
        <v>0</v>
      </c>
      <c r="DB188" s="129">
        <f t="shared" si="2"/>
        <v>0</v>
      </c>
      <c r="DC188" s="129">
        <f t="shared" si="2"/>
        <v>0</v>
      </c>
      <c r="DD188" s="130"/>
      <c r="DE188" s="130"/>
      <c r="DF188" s="130"/>
      <c r="DG188" s="130"/>
      <c r="DH188" s="129">
        <f aca="true" t="shared" si="3" ref="DH188:DM188">SUM(DH145:DH187)</f>
        <v>21.2</v>
      </c>
      <c r="DI188" s="129">
        <f t="shared" si="3"/>
        <v>0</v>
      </c>
      <c r="DJ188" s="129">
        <f t="shared" si="3"/>
        <v>0</v>
      </c>
      <c r="DK188" s="129">
        <f t="shared" si="3"/>
        <v>0</v>
      </c>
      <c r="DL188" s="129">
        <f t="shared" si="3"/>
        <v>0</v>
      </c>
      <c r="DM188" s="129">
        <f t="shared" si="3"/>
        <v>0</v>
      </c>
      <c r="DN188" s="130"/>
      <c r="DO188" s="130"/>
      <c r="DP188" s="130"/>
      <c r="DQ188" s="130"/>
      <c r="DR188" s="116"/>
    </row>
    <row r="189" spans="1:118" ht="12" customHeight="1">
      <c r="A189" s="17"/>
      <c r="B189" s="13" t="s">
        <v>36</v>
      </c>
      <c r="C189" s="22"/>
      <c r="D189" s="22"/>
      <c r="E189" s="22"/>
      <c r="F189" s="23"/>
      <c r="G189" s="105" t="s">
        <v>33</v>
      </c>
      <c r="H189" s="119"/>
      <c r="I189" s="119"/>
      <c r="J189" s="119"/>
      <c r="K189" s="119"/>
      <c r="L189" s="119"/>
      <c r="M189" s="155"/>
      <c r="CJ189" s="116"/>
      <c r="CK189" s="116"/>
      <c r="CL189" s="116"/>
      <c r="CM189" s="116"/>
      <c r="CT189" s="116"/>
      <c r="CU189" s="116"/>
      <c r="CV189" s="116"/>
      <c r="CW189" s="116"/>
      <c r="DD189" s="116"/>
      <c r="DE189" s="116"/>
      <c r="DF189" s="116"/>
      <c r="DG189" s="116"/>
      <c r="DN189" s="116"/>
    </row>
    <row r="190" spans="1:118" ht="12" customHeight="1">
      <c r="A190" s="17"/>
      <c r="B190" s="13" t="s">
        <v>37</v>
      </c>
      <c r="C190" s="22"/>
      <c r="D190" s="22"/>
      <c r="E190" s="22"/>
      <c r="F190" s="23"/>
      <c r="G190" s="105" t="s">
        <v>58</v>
      </c>
      <c r="H190" s="119"/>
      <c r="I190" s="119"/>
      <c r="J190" s="119"/>
      <c r="K190" s="119"/>
      <c r="L190" s="152"/>
      <c r="M190" s="155"/>
      <c r="DN190" s="116"/>
    </row>
    <row r="191" spans="1:118" ht="12" customHeight="1">
      <c r="A191" s="17"/>
      <c r="B191" s="13" t="s">
        <v>39</v>
      </c>
      <c r="C191" s="22"/>
      <c r="D191" s="22"/>
      <c r="E191" s="22"/>
      <c r="F191" s="23"/>
      <c r="G191" s="105"/>
      <c r="H191" s="119"/>
      <c r="I191" s="119"/>
      <c r="J191" s="119"/>
      <c r="K191" s="119"/>
      <c r="L191" s="152"/>
      <c r="M191" s="155"/>
      <c r="DN191" s="116"/>
    </row>
    <row r="192" spans="1:13" ht="12" customHeight="1">
      <c r="A192" s="17"/>
      <c r="B192" s="57"/>
      <c r="C192" s="58" t="s">
        <v>264</v>
      </c>
      <c r="D192" s="131"/>
      <c r="E192" s="58"/>
      <c r="F192" s="132"/>
      <c r="G192" s="133" t="s">
        <v>38</v>
      </c>
      <c r="H192" s="158"/>
      <c r="I192" s="158"/>
      <c r="J192" s="158"/>
      <c r="K192" s="158"/>
      <c r="L192" s="159"/>
      <c r="M192" s="155"/>
    </row>
    <row r="193" spans="1:13" ht="12" customHeight="1">
      <c r="A193" s="17"/>
      <c r="B193" s="57"/>
      <c r="C193" s="58" t="s">
        <v>265</v>
      </c>
      <c r="D193" s="131"/>
      <c r="E193" s="58"/>
      <c r="F193" s="132"/>
      <c r="G193" s="133" t="s">
        <v>38</v>
      </c>
      <c r="H193" s="158"/>
      <c r="I193" s="158"/>
      <c r="J193" s="158"/>
      <c r="K193" s="158"/>
      <c r="L193" s="159"/>
      <c r="M193" s="155"/>
    </row>
    <row r="194" spans="1:13" ht="12" customHeight="1">
      <c r="A194" s="17"/>
      <c r="B194" s="57"/>
      <c r="C194" s="58" t="s">
        <v>266</v>
      </c>
      <c r="D194" s="131"/>
      <c r="E194" s="58"/>
      <c r="F194" s="132"/>
      <c r="G194" s="133" t="s">
        <v>38</v>
      </c>
      <c r="H194" s="158"/>
      <c r="I194" s="158"/>
      <c r="J194" s="158"/>
      <c r="K194" s="158"/>
      <c r="L194" s="159"/>
      <c r="M194" s="155"/>
    </row>
    <row r="195" spans="1:13" ht="12" customHeight="1">
      <c r="A195" s="17"/>
      <c r="B195" s="57"/>
      <c r="C195" s="58" t="s">
        <v>267</v>
      </c>
      <c r="D195" s="131"/>
      <c r="E195" s="58"/>
      <c r="F195" s="132"/>
      <c r="G195" s="133" t="s">
        <v>38</v>
      </c>
      <c r="H195" s="158"/>
      <c r="I195" s="158"/>
      <c r="J195" s="158"/>
      <c r="K195" s="158"/>
      <c r="L195" s="159"/>
      <c r="M195" s="155"/>
    </row>
    <row r="196" spans="1:13" ht="12" customHeight="1">
      <c r="A196" s="17"/>
      <c r="B196" s="57"/>
      <c r="C196" s="58" t="s">
        <v>268</v>
      </c>
      <c r="D196" s="131"/>
      <c r="E196" s="58"/>
      <c r="F196" s="132"/>
      <c r="G196" s="133" t="s">
        <v>38</v>
      </c>
      <c r="H196" s="158"/>
      <c r="I196" s="158"/>
      <c r="J196" s="158"/>
      <c r="K196" s="158"/>
      <c r="L196" s="159"/>
      <c r="M196" s="155"/>
    </row>
    <row r="197" spans="1:13" ht="12" customHeight="1">
      <c r="A197" s="17"/>
      <c r="B197" s="57"/>
      <c r="C197" s="58" t="s">
        <v>269</v>
      </c>
      <c r="D197" s="131"/>
      <c r="E197" s="58"/>
      <c r="F197" s="132"/>
      <c r="G197" s="133" t="s">
        <v>38</v>
      </c>
      <c r="H197" s="158"/>
      <c r="I197" s="158"/>
      <c r="J197" s="158"/>
      <c r="K197" s="158"/>
      <c r="L197" s="159"/>
      <c r="M197" s="155"/>
    </row>
    <row r="198" spans="1:13" ht="12" customHeight="1">
      <c r="A198" s="17"/>
      <c r="B198" s="57"/>
      <c r="C198" s="58" t="s">
        <v>270</v>
      </c>
      <c r="D198" s="131"/>
      <c r="E198" s="58"/>
      <c r="F198" s="132"/>
      <c r="G198" s="133" t="s">
        <v>38</v>
      </c>
      <c r="H198" s="158"/>
      <c r="I198" s="158"/>
      <c r="J198" s="158"/>
      <c r="K198" s="158"/>
      <c r="L198" s="159"/>
      <c r="M198" s="155"/>
    </row>
    <row r="199" spans="1:13" ht="12" customHeight="1">
      <c r="A199" s="17"/>
      <c r="B199" s="57"/>
      <c r="C199" s="58" t="s">
        <v>271</v>
      </c>
      <c r="D199" s="131"/>
      <c r="E199" s="58"/>
      <c r="F199" s="132"/>
      <c r="G199" s="133" t="s">
        <v>38</v>
      </c>
      <c r="H199" s="158"/>
      <c r="I199" s="158"/>
      <c r="J199" s="158"/>
      <c r="K199" s="158"/>
      <c r="L199" s="159"/>
      <c r="M199" s="155"/>
    </row>
    <row r="200" spans="1:13" ht="12" customHeight="1">
      <c r="A200" s="17"/>
      <c r="B200" s="57"/>
      <c r="C200" s="58" t="s">
        <v>272</v>
      </c>
      <c r="D200" s="131"/>
      <c r="E200" s="58"/>
      <c r="F200" s="132"/>
      <c r="G200" s="133" t="s">
        <v>38</v>
      </c>
      <c r="H200" s="158"/>
      <c r="I200" s="158"/>
      <c r="J200" s="158"/>
      <c r="K200" s="158"/>
      <c r="L200" s="159"/>
      <c r="M200" s="155"/>
    </row>
    <row r="201" spans="1:13" ht="12" customHeight="1">
      <c r="A201" s="17"/>
      <c r="B201" s="57"/>
      <c r="C201" s="58" t="s">
        <v>273</v>
      </c>
      <c r="D201" s="131"/>
      <c r="E201" s="58"/>
      <c r="F201" s="132"/>
      <c r="G201" s="133" t="s">
        <v>38</v>
      </c>
      <c r="H201" s="158"/>
      <c r="I201" s="158"/>
      <c r="J201" s="158"/>
      <c r="K201" s="158"/>
      <c r="L201" s="159"/>
      <c r="M201" s="155"/>
    </row>
    <row r="202" spans="1:13" ht="12" customHeight="1">
      <c r="A202" s="17"/>
      <c r="B202" s="57"/>
      <c r="C202" s="58" t="s">
        <v>274</v>
      </c>
      <c r="D202" s="131"/>
      <c r="E202" s="58"/>
      <c r="F202" s="132"/>
      <c r="G202" s="133" t="s">
        <v>38</v>
      </c>
      <c r="H202" s="158"/>
      <c r="I202" s="158"/>
      <c r="J202" s="158"/>
      <c r="K202" s="158"/>
      <c r="L202" s="159"/>
      <c r="M202" s="155"/>
    </row>
    <row r="203" spans="1:13" ht="12" customHeight="1">
      <c r="A203" s="17"/>
      <c r="B203" s="57"/>
      <c r="C203" s="58" t="s">
        <v>275</v>
      </c>
      <c r="D203" s="131"/>
      <c r="E203" s="58"/>
      <c r="F203" s="132"/>
      <c r="G203" s="133" t="s">
        <v>38</v>
      </c>
      <c r="H203" s="158"/>
      <c r="I203" s="158"/>
      <c r="J203" s="158"/>
      <c r="K203" s="158"/>
      <c r="L203" s="159"/>
      <c r="M203" s="155"/>
    </row>
    <row r="204" spans="1:13" ht="12" customHeight="1">
      <c r="A204" s="17"/>
      <c r="B204" s="57"/>
      <c r="C204" s="58" t="s">
        <v>415</v>
      </c>
      <c r="D204" s="131"/>
      <c r="E204" s="58"/>
      <c r="F204" s="132"/>
      <c r="G204" s="133" t="s">
        <v>38</v>
      </c>
      <c r="H204" s="158"/>
      <c r="I204" s="158"/>
      <c r="J204" s="158"/>
      <c r="K204" s="158"/>
      <c r="L204" s="159"/>
      <c r="M204" s="155"/>
    </row>
    <row r="205" spans="1:13" ht="12" customHeight="1">
      <c r="A205" s="17"/>
      <c r="B205" s="57"/>
      <c r="C205" s="58" t="s">
        <v>276</v>
      </c>
      <c r="D205" s="131"/>
      <c r="E205" s="58"/>
      <c r="F205" s="132"/>
      <c r="G205" s="133" t="s">
        <v>38</v>
      </c>
      <c r="H205" s="158"/>
      <c r="I205" s="158"/>
      <c r="J205" s="158"/>
      <c r="K205" s="158"/>
      <c r="L205" s="159"/>
      <c r="M205" s="155"/>
    </row>
    <row r="206" spans="1:13" ht="12" customHeight="1">
      <c r="A206" s="17"/>
      <c r="B206" s="57"/>
      <c r="C206" s="58" t="s">
        <v>277</v>
      </c>
      <c r="D206" s="131"/>
      <c r="E206" s="58"/>
      <c r="F206" s="132"/>
      <c r="G206" s="133" t="s">
        <v>38</v>
      </c>
      <c r="H206" s="158"/>
      <c r="I206" s="158"/>
      <c r="J206" s="158"/>
      <c r="K206" s="158"/>
      <c r="L206" s="159"/>
      <c r="M206" s="155"/>
    </row>
    <row r="207" spans="1:13" ht="12" customHeight="1">
      <c r="A207" s="17"/>
      <c r="B207" s="57"/>
      <c r="C207" s="58" t="s">
        <v>278</v>
      </c>
      <c r="D207" s="131"/>
      <c r="E207" s="58"/>
      <c r="F207" s="132"/>
      <c r="G207" s="133" t="s">
        <v>38</v>
      </c>
      <c r="H207" s="158"/>
      <c r="I207" s="158"/>
      <c r="J207" s="158"/>
      <c r="K207" s="158"/>
      <c r="L207" s="159"/>
      <c r="M207" s="155"/>
    </row>
    <row r="208" spans="1:13" ht="12" customHeight="1">
      <c r="A208" s="17"/>
      <c r="B208" s="57"/>
      <c r="C208" s="58" t="s">
        <v>279</v>
      </c>
      <c r="D208" s="131"/>
      <c r="E208" s="58"/>
      <c r="F208" s="132"/>
      <c r="G208" s="133" t="s">
        <v>38</v>
      </c>
      <c r="H208" s="158"/>
      <c r="I208" s="158"/>
      <c r="J208" s="158"/>
      <c r="K208" s="158"/>
      <c r="L208" s="159"/>
      <c r="M208" s="155"/>
    </row>
    <row r="209" spans="1:13" ht="12" customHeight="1">
      <c r="A209" s="17"/>
      <c r="B209" s="57"/>
      <c r="C209" s="58" t="s">
        <v>280</v>
      </c>
      <c r="D209" s="131"/>
      <c r="E209" s="58"/>
      <c r="F209" s="132"/>
      <c r="G209" s="133" t="s">
        <v>38</v>
      </c>
      <c r="H209" s="158"/>
      <c r="I209" s="158"/>
      <c r="J209" s="158"/>
      <c r="K209" s="158"/>
      <c r="L209" s="159"/>
      <c r="M209" s="155"/>
    </row>
    <row r="210" spans="1:13" ht="12" customHeight="1">
      <c r="A210" s="17"/>
      <c r="B210" s="57"/>
      <c r="C210" s="58" t="s">
        <v>281</v>
      </c>
      <c r="D210" s="131"/>
      <c r="E210" s="58"/>
      <c r="F210" s="132"/>
      <c r="G210" s="133" t="s">
        <v>38</v>
      </c>
      <c r="H210" s="158"/>
      <c r="I210" s="158"/>
      <c r="J210" s="158"/>
      <c r="K210" s="158"/>
      <c r="L210" s="159"/>
      <c r="M210" s="155"/>
    </row>
    <row r="211" spans="1:13" ht="12" customHeight="1">
      <c r="A211" s="17"/>
      <c r="B211" s="57"/>
      <c r="C211" s="58" t="s">
        <v>282</v>
      </c>
      <c r="D211" s="131"/>
      <c r="E211" s="58"/>
      <c r="F211" s="132"/>
      <c r="G211" s="133" t="s">
        <v>38</v>
      </c>
      <c r="H211" s="158"/>
      <c r="I211" s="158"/>
      <c r="J211" s="158"/>
      <c r="K211" s="158"/>
      <c r="L211" s="159"/>
      <c r="M211" s="155"/>
    </row>
    <row r="212" spans="1:13" ht="12" customHeight="1">
      <c r="A212" s="17"/>
      <c r="B212" s="57"/>
      <c r="C212" s="58" t="s">
        <v>7</v>
      </c>
      <c r="D212" s="131"/>
      <c r="E212" s="58"/>
      <c r="F212" s="132"/>
      <c r="G212" s="133" t="s">
        <v>38</v>
      </c>
      <c r="H212" s="158"/>
      <c r="I212" s="158"/>
      <c r="J212" s="158"/>
      <c r="K212" s="158"/>
      <c r="L212" s="159"/>
      <c r="M212" s="155"/>
    </row>
    <row r="213" spans="1:13" ht="12" customHeight="1">
      <c r="A213" s="17"/>
      <c r="B213" s="57"/>
      <c r="C213" s="58" t="s">
        <v>283</v>
      </c>
      <c r="D213" s="131"/>
      <c r="E213" s="58"/>
      <c r="F213" s="132"/>
      <c r="G213" s="133" t="s">
        <v>38</v>
      </c>
      <c r="H213" s="158"/>
      <c r="I213" s="158"/>
      <c r="J213" s="158"/>
      <c r="K213" s="158"/>
      <c r="L213" s="159"/>
      <c r="M213" s="155"/>
    </row>
    <row r="214" spans="1:13" ht="12" customHeight="1">
      <c r="A214" s="17"/>
      <c r="B214" s="57"/>
      <c r="C214" s="58" t="s">
        <v>284</v>
      </c>
      <c r="D214" s="131"/>
      <c r="E214" s="58"/>
      <c r="F214" s="132"/>
      <c r="G214" s="133" t="s">
        <v>38</v>
      </c>
      <c r="H214" s="158"/>
      <c r="I214" s="158"/>
      <c r="J214" s="158"/>
      <c r="K214" s="158"/>
      <c r="L214" s="159"/>
      <c r="M214" s="155"/>
    </row>
    <row r="215" spans="1:13" ht="12" customHeight="1">
      <c r="A215" s="17"/>
      <c r="B215" s="57"/>
      <c r="C215" s="58" t="s">
        <v>285</v>
      </c>
      <c r="D215" s="131"/>
      <c r="E215" s="58"/>
      <c r="F215" s="132"/>
      <c r="G215" s="134" t="s">
        <v>38</v>
      </c>
      <c r="H215" s="158"/>
      <c r="I215" s="158"/>
      <c r="J215" s="158"/>
      <c r="K215" s="158"/>
      <c r="L215" s="159"/>
      <c r="M215" s="155"/>
    </row>
    <row r="216" spans="1:13" ht="12" customHeight="1">
      <c r="A216" s="17"/>
      <c r="B216" s="57"/>
      <c r="C216" s="58"/>
      <c r="D216" s="131"/>
      <c r="E216" s="58"/>
      <c r="F216" s="132"/>
      <c r="G216" s="60" t="s">
        <v>11</v>
      </c>
      <c r="H216" s="135">
        <f>SUM(H192:H215)</f>
        <v>0</v>
      </c>
      <c r="I216" s="136">
        <f>SUM(I192:I215)</f>
        <v>0</v>
      </c>
      <c r="J216" s="136">
        <f>SUM(J192:J215)</f>
        <v>0</v>
      </c>
      <c r="K216" s="136">
        <f>SUM(K192:K215)</f>
        <v>0</v>
      </c>
      <c r="L216" s="137">
        <f>SUM(L192:L215)</f>
        <v>0</v>
      </c>
      <c r="M216" s="138"/>
    </row>
    <row r="217" spans="1:13" ht="12" customHeight="1">
      <c r="A217" s="52"/>
      <c r="B217" s="15"/>
      <c r="C217" s="139"/>
      <c r="D217" s="18"/>
      <c r="E217" s="139"/>
      <c r="F217" s="19"/>
      <c r="G217" s="59"/>
      <c r="H217" s="38"/>
      <c r="I217" s="39"/>
      <c r="J217" s="39"/>
      <c r="K217" s="39"/>
      <c r="L217" s="39"/>
      <c r="M217" s="140"/>
    </row>
    <row r="218" spans="1:13" ht="15.75">
      <c r="A218" s="261" t="s">
        <v>12</v>
      </c>
      <c r="B218" s="262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3"/>
    </row>
    <row r="219" spans="1:13" ht="12" customHeight="1">
      <c r="A219" s="16"/>
      <c r="B219" s="50" t="s">
        <v>20</v>
      </c>
      <c r="C219" s="127"/>
      <c r="D219" s="127"/>
      <c r="E219" s="127"/>
      <c r="F219" s="128"/>
      <c r="G219" s="141"/>
      <c r="H219" s="142" t="s">
        <v>291</v>
      </c>
      <c r="I219" s="142" t="s">
        <v>292</v>
      </c>
      <c r="J219" s="142" t="s">
        <v>293</v>
      </c>
      <c r="K219" s="142" t="s">
        <v>294</v>
      </c>
      <c r="L219" s="143" t="s">
        <v>295</v>
      </c>
      <c r="M219" s="113"/>
    </row>
    <row r="220" spans="1:13" ht="12" customHeight="1">
      <c r="A220" s="17"/>
      <c r="B220" s="13" t="s">
        <v>72</v>
      </c>
      <c r="C220" s="22"/>
      <c r="D220" s="22"/>
      <c r="E220" s="117" t="s">
        <v>80</v>
      </c>
      <c r="F220" s="23"/>
      <c r="G220" s="144" t="s">
        <v>62</v>
      </c>
      <c r="H220" s="154"/>
      <c r="I220" s="154"/>
      <c r="J220" s="154"/>
      <c r="K220" s="154"/>
      <c r="L220" s="160"/>
      <c r="M220" s="155" t="s">
        <v>260</v>
      </c>
    </row>
    <row r="221" spans="1:13" ht="12" customHeight="1">
      <c r="A221" s="17"/>
      <c r="B221" s="13" t="s">
        <v>51</v>
      </c>
      <c r="C221" s="22"/>
      <c r="D221" s="22"/>
      <c r="E221" s="22"/>
      <c r="F221" s="23"/>
      <c r="G221" s="145"/>
      <c r="H221" s="119"/>
      <c r="I221" s="119"/>
      <c r="J221" s="119"/>
      <c r="K221" s="119"/>
      <c r="L221" s="152"/>
      <c r="M221" s="155" t="s">
        <v>260</v>
      </c>
    </row>
    <row r="222" spans="1:13" ht="12" customHeight="1">
      <c r="A222" s="17"/>
      <c r="B222" s="13" t="s">
        <v>66</v>
      </c>
      <c r="C222" s="22"/>
      <c r="D222" s="22"/>
      <c r="E222" s="22"/>
      <c r="F222" s="23"/>
      <c r="G222" s="146"/>
      <c r="H222" s="119"/>
      <c r="I222" s="119"/>
      <c r="J222" s="119"/>
      <c r="K222" s="119"/>
      <c r="L222" s="152"/>
      <c r="M222" s="155" t="s">
        <v>260</v>
      </c>
    </row>
    <row r="223" spans="1:13" ht="12" customHeight="1">
      <c r="A223" s="17"/>
      <c r="B223" s="13" t="s">
        <v>67</v>
      </c>
      <c r="C223" s="24"/>
      <c r="D223" s="147"/>
      <c r="E223" s="148" t="s">
        <v>33</v>
      </c>
      <c r="F223" s="23"/>
      <c r="G223" s="105" t="s">
        <v>40</v>
      </c>
      <c r="H223" s="119"/>
      <c r="I223" s="119"/>
      <c r="J223" s="119"/>
      <c r="K223" s="119"/>
      <c r="L223" s="152"/>
      <c r="M223" s="155" t="s">
        <v>260</v>
      </c>
    </row>
    <row r="224" spans="1:13" ht="12" customHeight="1">
      <c r="A224" s="17"/>
      <c r="B224" s="13" t="s">
        <v>68</v>
      </c>
      <c r="C224" s="24"/>
      <c r="D224" s="149"/>
      <c r="E224" s="148" t="s">
        <v>33</v>
      </c>
      <c r="F224" s="23"/>
      <c r="G224" s="105" t="s">
        <v>40</v>
      </c>
      <c r="H224" s="119"/>
      <c r="I224" s="119"/>
      <c r="J224" s="119"/>
      <c r="K224" s="119"/>
      <c r="L224" s="152"/>
      <c r="M224" s="155" t="s">
        <v>260</v>
      </c>
    </row>
    <row r="225" spans="1:13" ht="12" customHeight="1">
      <c r="A225" s="17"/>
      <c r="B225" s="13" t="s">
        <v>331</v>
      </c>
      <c r="C225" s="24"/>
      <c r="D225" s="150"/>
      <c r="E225" s="148"/>
      <c r="F225" s="23"/>
      <c r="G225" s="105"/>
      <c r="H225" s="119"/>
      <c r="I225" s="119"/>
      <c r="J225" s="119"/>
      <c r="K225" s="119"/>
      <c r="L225" s="152"/>
      <c r="M225" s="155"/>
    </row>
    <row r="226" spans="1:13" ht="12" customHeight="1">
      <c r="A226" s="17"/>
      <c r="B226" s="13" t="s">
        <v>41</v>
      </c>
      <c r="C226" s="22"/>
      <c r="D226" s="101"/>
      <c r="E226" s="22"/>
      <c r="F226" s="23"/>
      <c r="G226" s="105" t="s">
        <v>33</v>
      </c>
      <c r="H226" s="119"/>
      <c r="I226" s="119"/>
      <c r="J226" s="119"/>
      <c r="K226" s="119"/>
      <c r="L226" s="152"/>
      <c r="M226" s="155" t="s">
        <v>260</v>
      </c>
    </row>
    <row r="227" spans="1:13" ht="12" customHeight="1">
      <c r="A227" s="17"/>
      <c r="B227" s="13" t="s">
        <v>42</v>
      </c>
      <c r="C227" s="22"/>
      <c r="D227" s="22"/>
      <c r="E227" s="22"/>
      <c r="F227" s="23"/>
      <c r="G227" s="105" t="s">
        <v>33</v>
      </c>
      <c r="H227" s="119"/>
      <c r="I227" s="119"/>
      <c r="J227" s="119"/>
      <c r="K227" s="119"/>
      <c r="L227" s="152"/>
      <c r="M227" s="155" t="s">
        <v>260</v>
      </c>
    </row>
    <row r="228" spans="1:13" ht="12" customHeight="1">
      <c r="A228" s="17"/>
      <c r="B228" s="13" t="s">
        <v>43</v>
      </c>
      <c r="C228" s="22"/>
      <c r="D228" s="22"/>
      <c r="E228" s="22"/>
      <c r="F228" s="23"/>
      <c r="G228" s="105" t="s">
        <v>33</v>
      </c>
      <c r="H228" s="119"/>
      <c r="I228" s="119"/>
      <c r="J228" s="119"/>
      <c r="K228" s="119"/>
      <c r="L228" s="152"/>
      <c r="M228" s="155" t="s">
        <v>260</v>
      </c>
    </row>
    <row r="229" spans="1:13" ht="12" customHeight="1">
      <c r="A229" s="17"/>
      <c r="B229" s="13" t="s">
        <v>36</v>
      </c>
      <c r="C229" s="22"/>
      <c r="D229" s="22"/>
      <c r="E229" s="22"/>
      <c r="F229" s="23"/>
      <c r="G229" s="105" t="s">
        <v>33</v>
      </c>
      <c r="H229" s="119"/>
      <c r="I229" s="119"/>
      <c r="J229" s="119"/>
      <c r="K229" s="119"/>
      <c r="L229" s="152"/>
      <c r="M229" s="155" t="s">
        <v>260</v>
      </c>
    </row>
    <row r="230" spans="1:13" ht="12" customHeight="1">
      <c r="A230" s="17"/>
      <c r="B230" s="13" t="s">
        <v>37</v>
      </c>
      <c r="C230" s="22"/>
      <c r="D230" s="22"/>
      <c r="E230" s="22"/>
      <c r="F230" s="23"/>
      <c r="G230" s="105" t="s">
        <v>58</v>
      </c>
      <c r="H230" s="119"/>
      <c r="I230" s="119"/>
      <c r="J230" s="119"/>
      <c r="K230" s="119"/>
      <c r="L230" s="152"/>
      <c r="M230" s="155" t="s">
        <v>260</v>
      </c>
    </row>
    <row r="231" spans="1:13" ht="12" customHeight="1">
      <c r="A231" s="17"/>
      <c r="B231" s="13" t="s">
        <v>52</v>
      </c>
      <c r="C231" s="22"/>
      <c r="D231" s="22"/>
      <c r="E231" s="22"/>
      <c r="F231" s="23"/>
      <c r="G231" s="110" t="s">
        <v>53</v>
      </c>
      <c r="H231" s="119"/>
      <c r="I231" s="119"/>
      <c r="J231" s="119"/>
      <c r="K231" s="119"/>
      <c r="L231" s="152"/>
      <c r="M231" s="155" t="s">
        <v>260</v>
      </c>
    </row>
    <row r="232" spans="1:13" ht="12" customHeight="1">
      <c r="A232" s="17"/>
      <c r="B232" s="13" t="s">
        <v>44</v>
      </c>
      <c r="C232" s="22"/>
      <c r="D232" s="22"/>
      <c r="E232" s="22"/>
      <c r="F232" s="23"/>
      <c r="G232" s="105" t="s">
        <v>33</v>
      </c>
      <c r="H232" s="119"/>
      <c r="I232" s="119"/>
      <c r="J232" s="119"/>
      <c r="K232" s="119"/>
      <c r="L232" s="152"/>
      <c r="M232" s="155" t="s">
        <v>260</v>
      </c>
    </row>
    <row r="233" spans="1:13" ht="12" customHeight="1">
      <c r="A233" s="17"/>
      <c r="B233" s="13" t="s">
        <v>45</v>
      </c>
      <c r="C233" s="22"/>
      <c r="D233" s="22"/>
      <c r="E233" s="22"/>
      <c r="F233" s="23"/>
      <c r="G233" s="105" t="s">
        <v>58</v>
      </c>
      <c r="H233" s="119"/>
      <c r="I233" s="119"/>
      <c r="J233" s="119"/>
      <c r="K233" s="119"/>
      <c r="L233" s="152"/>
      <c r="M233" s="155" t="s">
        <v>260</v>
      </c>
    </row>
    <row r="234" spans="1:13" ht="12" customHeight="1">
      <c r="A234" s="17"/>
      <c r="B234" s="13" t="s">
        <v>495</v>
      </c>
      <c r="C234" s="10"/>
      <c r="D234" s="22"/>
      <c r="E234" s="22"/>
      <c r="F234" s="23"/>
      <c r="G234" s="105"/>
      <c r="H234" s="119"/>
      <c r="I234" s="119"/>
      <c r="J234" s="119"/>
      <c r="K234" s="119"/>
      <c r="L234" s="152"/>
      <c r="M234" s="155"/>
    </row>
    <row r="235" spans="1:13" ht="12" customHeight="1">
      <c r="A235" s="17"/>
      <c r="B235" s="13" t="s">
        <v>46</v>
      </c>
      <c r="C235" s="10"/>
      <c r="D235" s="22"/>
      <c r="E235" s="22"/>
      <c r="F235" s="23"/>
      <c r="G235" s="105" t="s">
        <v>63</v>
      </c>
      <c r="H235" s="119"/>
      <c r="I235" s="119"/>
      <c r="J235" s="119"/>
      <c r="K235" s="119"/>
      <c r="L235" s="152"/>
      <c r="M235" s="155" t="s">
        <v>260</v>
      </c>
    </row>
    <row r="236" spans="1:13" ht="12" customHeight="1">
      <c r="A236" s="17"/>
      <c r="B236" s="13" t="s">
        <v>48</v>
      </c>
      <c r="C236" s="10"/>
      <c r="D236" s="22"/>
      <c r="E236" s="22"/>
      <c r="F236" s="23"/>
      <c r="G236" s="105"/>
      <c r="H236" s="119"/>
      <c r="I236" s="119"/>
      <c r="J236" s="119"/>
      <c r="K236" s="119"/>
      <c r="L236" s="152"/>
      <c r="M236" s="155"/>
    </row>
    <row r="237" spans="1:13" ht="12" customHeight="1">
      <c r="A237" s="17"/>
      <c r="B237" s="57"/>
      <c r="C237" s="58" t="s">
        <v>21</v>
      </c>
      <c r="D237" s="131"/>
      <c r="E237" s="58" t="s">
        <v>73</v>
      </c>
      <c r="F237" s="132"/>
      <c r="G237" s="105" t="s">
        <v>47</v>
      </c>
      <c r="H237" s="119"/>
      <c r="I237" s="119"/>
      <c r="J237" s="119"/>
      <c r="K237" s="119"/>
      <c r="L237" s="152"/>
      <c r="M237" s="155" t="s">
        <v>260</v>
      </c>
    </row>
    <row r="238" spans="1:13" ht="12" customHeight="1">
      <c r="A238" s="17"/>
      <c r="B238" s="57"/>
      <c r="C238" s="58" t="s">
        <v>22</v>
      </c>
      <c r="D238" s="131"/>
      <c r="E238" s="58" t="s">
        <v>74</v>
      </c>
      <c r="F238" s="132"/>
      <c r="G238" s="105" t="s">
        <v>47</v>
      </c>
      <c r="H238" s="119"/>
      <c r="I238" s="119"/>
      <c r="J238" s="119"/>
      <c r="K238" s="119"/>
      <c r="L238" s="152"/>
      <c r="M238" s="155" t="s">
        <v>260</v>
      </c>
    </row>
    <row r="239" spans="1:13" ht="12" customHeight="1">
      <c r="A239" s="17"/>
      <c r="B239" s="57"/>
      <c r="C239" s="58" t="s">
        <v>23</v>
      </c>
      <c r="D239" s="131"/>
      <c r="E239" s="58" t="s">
        <v>75</v>
      </c>
      <c r="F239" s="132"/>
      <c r="G239" s="105" t="s">
        <v>47</v>
      </c>
      <c r="H239" s="119"/>
      <c r="I239" s="119"/>
      <c r="J239" s="119"/>
      <c r="K239" s="119"/>
      <c r="L239" s="152"/>
      <c r="M239" s="155" t="s">
        <v>260</v>
      </c>
    </row>
    <row r="240" spans="1:13" ht="12" customHeight="1">
      <c r="A240" s="17"/>
      <c r="B240" s="57"/>
      <c r="C240" s="58" t="s">
        <v>24</v>
      </c>
      <c r="D240" s="131"/>
      <c r="E240" s="58" t="s">
        <v>76</v>
      </c>
      <c r="F240" s="132"/>
      <c r="G240" s="105" t="s">
        <v>47</v>
      </c>
      <c r="H240" s="119"/>
      <c r="I240" s="119"/>
      <c r="J240" s="119"/>
      <c r="K240" s="119"/>
      <c r="L240" s="152"/>
      <c r="M240" s="155" t="s">
        <v>260</v>
      </c>
    </row>
    <row r="241" spans="1:13" ht="12" customHeight="1">
      <c r="A241" s="17"/>
      <c r="B241" s="57"/>
      <c r="C241" s="58" t="s">
        <v>25</v>
      </c>
      <c r="D241" s="131"/>
      <c r="E241" s="58" t="s">
        <v>77</v>
      </c>
      <c r="F241" s="132"/>
      <c r="G241" s="105" t="s">
        <v>47</v>
      </c>
      <c r="H241" s="119"/>
      <c r="I241" s="119"/>
      <c r="J241" s="119"/>
      <c r="K241" s="119"/>
      <c r="L241" s="152"/>
      <c r="M241" s="155" t="s">
        <v>260</v>
      </c>
    </row>
    <row r="242" spans="1:13" ht="12" customHeight="1">
      <c r="A242" s="17"/>
      <c r="B242" s="57"/>
      <c r="C242" s="58" t="s">
        <v>494</v>
      </c>
      <c r="D242" s="131"/>
      <c r="E242" s="58"/>
      <c r="F242" s="132"/>
      <c r="G242" s="105" t="s">
        <v>47</v>
      </c>
      <c r="H242" s="119"/>
      <c r="I242" s="119"/>
      <c r="J242" s="119"/>
      <c r="K242" s="119"/>
      <c r="L242" s="152"/>
      <c r="M242" s="155"/>
    </row>
    <row r="243" spans="1:13" ht="12" customHeight="1">
      <c r="A243" s="17"/>
      <c r="B243" s="57"/>
      <c r="C243" s="58" t="s">
        <v>26</v>
      </c>
      <c r="D243" s="131"/>
      <c r="E243" s="58"/>
      <c r="F243" s="132"/>
      <c r="G243" s="105" t="s">
        <v>47</v>
      </c>
      <c r="H243" s="119"/>
      <c r="I243" s="119"/>
      <c r="J243" s="119"/>
      <c r="K243" s="119"/>
      <c r="L243" s="152"/>
      <c r="M243" s="155" t="s">
        <v>260</v>
      </c>
    </row>
    <row r="244" spans="1:13" ht="12" customHeight="1">
      <c r="A244" s="17"/>
      <c r="B244" s="57"/>
      <c r="C244" s="58" t="s">
        <v>10</v>
      </c>
      <c r="D244" s="131"/>
      <c r="E244" s="58" t="s">
        <v>78</v>
      </c>
      <c r="F244" s="132"/>
      <c r="G244" s="105" t="s">
        <v>47</v>
      </c>
      <c r="H244" s="119"/>
      <c r="I244" s="119"/>
      <c r="J244" s="119"/>
      <c r="K244" s="119"/>
      <c r="L244" s="152"/>
      <c r="M244" s="155" t="s">
        <v>260</v>
      </c>
    </row>
    <row r="245" spans="1:13" ht="12" customHeight="1" thickBot="1">
      <c r="A245" s="71"/>
      <c r="B245" s="20"/>
      <c r="C245" s="21"/>
      <c r="D245" s="35"/>
      <c r="E245" s="35"/>
      <c r="F245" s="86"/>
      <c r="G245" s="87" t="s">
        <v>11</v>
      </c>
      <c r="H245" s="161">
        <f>SUM(H237:H244)</f>
        <v>0</v>
      </c>
      <c r="I245" s="161">
        <f>SUM(I237:I244)</f>
        <v>0</v>
      </c>
      <c r="J245" s="161">
        <f>SUM(J237:J244)</f>
        <v>0</v>
      </c>
      <c r="K245" s="161">
        <f>SUM(K237:K244)</f>
        <v>0</v>
      </c>
      <c r="L245" s="162">
        <f>SUM(L237:L244)</f>
        <v>0</v>
      </c>
      <c r="M245" s="163" t="s">
        <v>260</v>
      </c>
    </row>
    <row r="246" spans="1:13" ht="16.5" customHeight="1">
      <c r="A246" s="30"/>
      <c r="B246" s="288" t="s">
        <v>395</v>
      </c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196" t="s">
        <v>5</v>
      </c>
    </row>
    <row r="247" spans="1:13" ht="20.25" customHeight="1">
      <c r="A247" s="16"/>
      <c r="B247" s="242"/>
      <c r="C247" s="243"/>
      <c r="D247" s="243"/>
      <c r="E247" s="243"/>
      <c r="F247" s="243"/>
      <c r="G247" s="243"/>
      <c r="H247" s="243"/>
      <c r="I247" s="243"/>
      <c r="J247" s="243"/>
      <c r="K247" s="243"/>
      <c r="L247" s="244"/>
      <c r="M247" s="155"/>
    </row>
    <row r="248" spans="1:13" ht="20.25" customHeight="1">
      <c r="A248" s="17"/>
      <c r="B248" s="242" t="s">
        <v>447</v>
      </c>
      <c r="C248" s="243"/>
      <c r="D248" s="243"/>
      <c r="E248" s="243"/>
      <c r="F248" s="243"/>
      <c r="G248" s="243"/>
      <c r="H248" s="243"/>
      <c r="I248" s="243"/>
      <c r="J248" s="243"/>
      <c r="K248" s="243"/>
      <c r="L248" s="244"/>
      <c r="M248" s="155"/>
    </row>
    <row r="249" spans="1:13" ht="20.25" customHeight="1">
      <c r="A249" s="17"/>
      <c r="B249" s="242"/>
      <c r="C249" s="243"/>
      <c r="D249" s="243"/>
      <c r="E249" s="243"/>
      <c r="F249" s="243"/>
      <c r="G249" s="243"/>
      <c r="H249" s="243"/>
      <c r="I249" s="243"/>
      <c r="J249" s="243"/>
      <c r="K249" s="243"/>
      <c r="L249" s="244"/>
      <c r="M249" s="155"/>
    </row>
    <row r="250" spans="1:13" ht="20.25" customHeight="1">
      <c r="A250" s="17"/>
      <c r="B250" s="242"/>
      <c r="C250" s="243"/>
      <c r="D250" s="243"/>
      <c r="E250" s="243"/>
      <c r="F250" s="243"/>
      <c r="G250" s="243"/>
      <c r="H250" s="243"/>
      <c r="I250" s="243"/>
      <c r="J250" s="243"/>
      <c r="K250" s="243"/>
      <c r="L250" s="244"/>
      <c r="M250" s="155"/>
    </row>
    <row r="251" spans="1:13" ht="20.25" customHeight="1">
      <c r="A251" s="17"/>
      <c r="B251" s="242"/>
      <c r="C251" s="243"/>
      <c r="D251" s="243"/>
      <c r="E251" s="243"/>
      <c r="F251" s="243"/>
      <c r="G251" s="243"/>
      <c r="H251" s="243"/>
      <c r="I251" s="243"/>
      <c r="J251" s="243"/>
      <c r="K251" s="243"/>
      <c r="L251" s="244"/>
      <c r="M251" s="155"/>
    </row>
    <row r="252" spans="1:13" ht="20.25" customHeight="1">
      <c r="A252" s="17"/>
      <c r="B252" s="242"/>
      <c r="C252" s="243"/>
      <c r="D252" s="243"/>
      <c r="E252" s="243"/>
      <c r="F252" s="243"/>
      <c r="G252" s="243"/>
      <c r="H252" s="243"/>
      <c r="I252" s="243"/>
      <c r="J252" s="243"/>
      <c r="K252" s="243"/>
      <c r="L252" s="244"/>
      <c r="M252" s="155"/>
    </row>
    <row r="253" spans="1:13" ht="20.25" customHeight="1">
      <c r="A253" s="17"/>
      <c r="B253" s="242"/>
      <c r="C253" s="243"/>
      <c r="D253" s="243"/>
      <c r="E253" s="243"/>
      <c r="F253" s="243"/>
      <c r="G253" s="243"/>
      <c r="H253" s="243"/>
      <c r="I253" s="243"/>
      <c r="J253" s="243"/>
      <c r="K253" s="243"/>
      <c r="L253" s="244"/>
      <c r="M253" s="155"/>
    </row>
    <row r="254" spans="1:13" ht="20.25" customHeight="1">
      <c r="A254" s="17"/>
      <c r="B254" s="242"/>
      <c r="C254" s="243"/>
      <c r="D254" s="243"/>
      <c r="E254" s="243"/>
      <c r="F254" s="243"/>
      <c r="G254" s="243"/>
      <c r="H254" s="243"/>
      <c r="I254" s="243"/>
      <c r="J254" s="243"/>
      <c r="K254" s="243"/>
      <c r="L254" s="244"/>
      <c r="M254" s="155"/>
    </row>
    <row r="255" spans="1:13" ht="20.25" customHeight="1">
      <c r="A255" s="17"/>
      <c r="B255" s="242"/>
      <c r="C255" s="243"/>
      <c r="D255" s="243"/>
      <c r="E255" s="243"/>
      <c r="F255" s="243"/>
      <c r="G255" s="243"/>
      <c r="H255" s="243"/>
      <c r="I255" s="243"/>
      <c r="J255" s="243"/>
      <c r="K255" s="243"/>
      <c r="L255" s="244"/>
      <c r="M255" s="155"/>
    </row>
    <row r="256" spans="1:13" ht="20.25" customHeight="1">
      <c r="A256" s="17"/>
      <c r="B256" s="242"/>
      <c r="C256" s="243"/>
      <c r="D256" s="243"/>
      <c r="E256" s="243"/>
      <c r="F256" s="243"/>
      <c r="G256" s="243"/>
      <c r="H256" s="243"/>
      <c r="I256" s="243"/>
      <c r="J256" s="243"/>
      <c r="K256" s="243"/>
      <c r="L256" s="244"/>
      <c r="M256" s="155"/>
    </row>
    <row r="257" spans="1:13" ht="20.25" customHeight="1">
      <c r="A257" s="17"/>
      <c r="B257" s="254"/>
      <c r="C257" s="255"/>
      <c r="D257" s="255"/>
      <c r="E257" s="255"/>
      <c r="F257" s="255"/>
      <c r="G257" s="255"/>
      <c r="H257" s="255"/>
      <c r="I257" s="255"/>
      <c r="J257" s="255"/>
      <c r="K257" s="255"/>
      <c r="L257" s="256"/>
      <c r="M257" s="155"/>
    </row>
    <row r="258" spans="1:13" ht="20.25" customHeight="1">
      <c r="A258" s="17"/>
      <c r="B258" s="242"/>
      <c r="C258" s="243"/>
      <c r="D258" s="243"/>
      <c r="E258" s="243"/>
      <c r="F258" s="243"/>
      <c r="G258" s="243"/>
      <c r="H258" s="243"/>
      <c r="I258" s="243"/>
      <c r="J258" s="243"/>
      <c r="K258" s="243"/>
      <c r="L258" s="244"/>
      <c r="M258" s="163"/>
    </row>
    <row r="259" spans="1:13" ht="20.25" customHeight="1">
      <c r="A259" s="17"/>
      <c r="B259" s="251"/>
      <c r="C259" s="252"/>
      <c r="D259" s="252"/>
      <c r="E259" s="252"/>
      <c r="F259" s="252"/>
      <c r="G259" s="252"/>
      <c r="H259" s="252"/>
      <c r="I259" s="252"/>
      <c r="J259" s="252"/>
      <c r="K259" s="252"/>
      <c r="L259" s="253"/>
      <c r="M259" s="163"/>
    </row>
    <row r="260" spans="1:13" ht="20.25" customHeight="1">
      <c r="A260" s="17"/>
      <c r="B260" s="242"/>
      <c r="C260" s="243"/>
      <c r="D260" s="243"/>
      <c r="E260" s="243"/>
      <c r="F260" s="243"/>
      <c r="G260" s="243"/>
      <c r="H260" s="243"/>
      <c r="I260" s="243"/>
      <c r="J260" s="243"/>
      <c r="K260" s="243"/>
      <c r="L260" s="244"/>
      <c r="M260" s="155"/>
    </row>
    <row r="261" spans="1:13" ht="20.25" customHeight="1">
      <c r="A261" s="17"/>
      <c r="B261" s="248">
        <f>I196</f>
        <v>0</v>
      </c>
      <c r="C261" s="249"/>
      <c r="D261" s="249"/>
      <c r="E261" s="249"/>
      <c r="F261" s="249"/>
      <c r="G261" s="249"/>
      <c r="H261" s="249"/>
      <c r="I261" s="249"/>
      <c r="J261" s="249"/>
      <c r="K261" s="249"/>
      <c r="L261" s="250"/>
      <c r="M261" s="155"/>
    </row>
    <row r="262" spans="1:13" ht="20.25" customHeight="1">
      <c r="A262" s="17"/>
      <c r="B262" s="242"/>
      <c r="C262" s="243"/>
      <c r="D262" s="243"/>
      <c r="E262" s="243"/>
      <c r="F262" s="243"/>
      <c r="G262" s="243"/>
      <c r="H262" s="243"/>
      <c r="I262" s="243"/>
      <c r="J262" s="243"/>
      <c r="K262" s="243"/>
      <c r="L262" s="244"/>
      <c r="M262" s="155"/>
    </row>
    <row r="263" spans="1:13" ht="20.25" customHeight="1">
      <c r="A263" s="17"/>
      <c r="B263" s="242" t="s">
        <v>448</v>
      </c>
      <c r="C263" s="243"/>
      <c r="D263" s="243"/>
      <c r="E263" s="243"/>
      <c r="F263" s="243"/>
      <c r="G263" s="243"/>
      <c r="H263" s="243"/>
      <c r="I263" s="243"/>
      <c r="J263" s="243"/>
      <c r="K263" s="243"/>
      <c r="L263" s="244"/>
      <c r="M263" s="155"/>
    </row>
    <row r="264" spans="1:13" ht="20.25" customHeight="1">
      <c r="A264" s="17"/>
      <c r="B264" s="242"/>
      <c r="C264" s="243"/>
      <c r="D264" s="243"/>
      <c r="E264" s="243"/>
      <c r="F264" s="243"/>
      <c r="G264" s="243"/>
      <c r="H264" s="243"/>
      <c r="I264" s="243"/>
      <c r="J264" s="243"/>
      <c r="K264" s="243"/>
      <c r="L264" s="244"/>
      <c r="M264" s="155"/>
    </row>
    <row r="265" spans="1:13" ht="20.25" customHeight="1">
      <c r="A265" s="17"/>
      <c r="B265" s="242"/>
      <c r="C265" s="243"/>
      <c r="D265" s="243"/>
      <c r="E265" s="243"/>
      <c r="F265" s="243"/>
      <c r="G265" s="243"/>
      <c r="H265" s="243"/>
      <c r="I265" s="243"/>
      <c r="J265" s="243"/>
      <c r="K265" s="243"/>
      <c r="L265" s="244"/>
      <c r="M265" s="155"/>
    </row>
    <row r="266" spans="1:13" ht="20.25" customHeight="1">
      <c r="A266" s="17"/>
      <c r="B266" s="242"/>
      <c r="C266" s="243"/>
      <c r="D266" s="243"/>
      <c r="E266" s="243"/>
      <c r="F266" s="243"/>
      <c r="G266" s="243"/>
      <c r="H266" s="243"/>
      <c r="I266" s="243"/>
      <c r="J266" s="243"/>
      <c r="K266" s="243"/>
      <c r="L266" s="244"/>
      <c r="M266" s="155"/>
    </row>
    <row r="267" spans="1:13" ht="20.25" customHeight="1">
      <c r="A267" s="17"/>
      <c r="B267" s="242"/>
      <c r="C267" s="243"/>
      <c r="D267" s="243"/>
      <c r="E267" s="243"/>
      <c r="F267" s="243"/>
      <c r="G267" s="243"/>
      <c r="H267" s="243"/>
      <c r="I267" s="243"/>
      <c r="J267" s="243"/>
      <c r="K267" s="243"/>
      <c r="L267" s="244"/>
      <c r="M267" s="155"/>
    </row>
    <row r="268" spans="1:13" ht="20.25" customHeight="1">
      <c r="A268" s="17"/>
      <c r="B268" s="242"/>
      <c r="C268" s="243"/>
      <c r="D268" s="243"/>
      <c r="E268" s="243"/>
      <c r="F268" s="243"/>
      <c r="G268" s="243"/>
      <c r="H268" s="243"/>
      <c r="I268" s="243"/>
      <c r="J268" s="243"/>
      <c r="K268" s="243"/>
      <c r="L268" s="244"/>
      <c r="M268" s="155"/>
    </row>
    <row r="269" spans="1:13" ht="20.25" customHeight="1">
      <c r="A269" s="17"/>
      <c r="B269" s="242"/>
      <c r="C269" s="243"/>
      <c r="D269" s="243"/>
      <c r="E269" s="243"/>
      <c r="F269" s="243"/>
      <c r="G269" s="243"/>
      <c r="H269" s="243"/>
      <c r="I269" s="243"/>
      <c r="J269" s="243"/>
      <c r="K269" s="243"/>
      <c r="L269" s="244"/>
      <c r="M269" s="155"/>
    </row>
    <row r="270" spans="1:13" ht="20.25" customHeight="1">
      <c r="A270" s="17"/>
      <c r="B270" s="242"/>
      <c r="C270" s="243"/>
      <c r="D270" s="243"/>
      <c r="E270" s="243"/>
      <c r="F270" s="243"/>
      <c r="G270" s="243"/>
      <c r="H270" s="243"/>
      <c r="I270" s="243"/>
      <c r="J270" s="243"/>
      <c r="K270" s="243"/>
      <c r="L270" s="244"/>
      <c r="M270" s="155"/>
    </row>
    <row r="271" spans="1:13" ht="20.25" customHeight="1">
      <c r="A271" s="17"/>
      <c r="B271" s="242"/>
      <c r="C271" s="243"/>
      <c r="D271" s="243"/>
      <c r="E271" s="243"/>
      <c r="F271" s="243"/>
      <c r="G271" s="243"/>
      <c r="H271" s="243"/>
      <c r="I271" s="243"/>
      <c r="J271" s="243"/>
      <c r="K271" s="243"/>
      <c r="L271" s="244"/>
      <c r="M271" s="155"/>
    </row>
    <row r="272" spans="1:13" ht="20.25" customHeight="1">
      <c r="A272" s="17"/>
      <c r="B272" s="242"/>
      <c r="C272" s="243"/>
      <c r="D272" s="243"/>
      <c r="E272" s="243"/>
      <c r="F272" s="243"/>
      <c r="G272" s="243"/>
      <c r="H272" s="243"/>
      <c r="I272" s="243"/>
      <c r="J272" s="243"/>
      <c r="K272" s="243"/>
      <c r="L272" s="244"/>
      <c r="M272" s="155"/>
    </row>
    <row r="273" spans="1:13" ht="20.25" customHeight="1">
      <c r="A273" s="17"/>
      <c r="B273" s="245"/>
      <c r="C273" s="246"/>
      <c r="D273" s="246"/>
      <c r="E273" s="246"/>
      <c r="F273" s="246"/>
      <c r="G273" s="246"/>
      <c r="H273" s="246"/>
      <c r="I273" s="246"/>
      <c r="J273" s="246"/>
      <c r="K273" s="246"/>
      <c r="L273" s="247"/>
      <c r="M273" s="155"/>
    </row>
    <row r="274" spans="1:13" ht="20.25" customHeight="1">
      <c r="A274" s="17"/>
      <c r="B274" s="242"/>
      <c r="C274" s="243"/>
      <c r="D274" s="243"/>
      <c r="E274" s="243"/>
      <c r="F274" s="243"/>
      <c r="G274" s="243"/>
      <c r="H274" s="243"/>
      <c r="I274" s="243"/>
      <c r="J274" s="243"/>
      <c r="K274" s="243"/>
      <c r="L274" s="244"/>
      <c r="M274" s="155"/>
    </row>
    <row r="275" spans="1:13" ht="20.25" customHeight="1">
      <c r="A275" s="17"/>
      <c r="B275" s="242"/>
      <c r="C275" s="243"/>
      <c r="D275" s="243"/>
      <c r="E275" s="243"/>
      <c r="F275" s="243"/>
      <c r="G275" s="243"/>
      <c r="H275" s="243"/>
      <c r="I275" s="243"/>
      <c r="J275" s="243"/>
      <c r="K275" s="243"/>
      <c r="L275" s="244"/>
      <c r="M275" s="155"/>
    </row>
    <row r="276" spans="1:13" ht="20.25" customHeight="1">
      <c r="A276" s="17"/>
      <c r="B276" s="242"/>
      <c r="C276" s="243"/>
      <c r="D276" s="243"/>
      <c r="E276" s="243"/>
      <c r="F276" s="243"/>
      <c r="G276" s="243"/>
      <c r="H276" s="243"/>
      <c r="I276" s="243"/>
      <c r="J276" s="243"/>
      <c r="K276" s="243"/>
      <c r="L276" s="244"/>
      <c r="M276" s="155"/>
    </row>
    <row r="277" spans="1:13" ht="20.25" customHeight="1">
      <c r="A277" s="17"/>
      <c r="B277" s="242"/>
      <c r="C277" s="243"/>
      <c r="D277" s="243"/>
      <c r="E277" s="243"/>
      <c r="F277" s="243"/>
      <c r="G277" s="243"/>
      <c r="H277" s="243"/>
      <c r="I277" s="243"/>
      <c r="J277" s="243"/>
      <c r="K277" s="243"/>
      <c r="L277" s="244"/>
      <c r="M277" s="155"/>
    </row>
    <row r="278" spans="1:13" ht="20.25" customHeight="1">
      <c r="A278" s="17"/>
      <c r="B278" s="242"/>
      <c r="C278" s="243"/>
      <c r="D278" s="243"/>
      <c r="E278" s="243"/>
      <c r="F278" s="243"/>
      <c r="G278" s="243"/>
      <c r="H278" s="243"/>
      <c r="I278" s="243"/>
      <c r="J278" s="243"/>
      <c r="K278" s="243"/>
      <c r="L278" s="244"/>
      <c r="M278" s="155"/>
    </row>
    <row r="279" spans="1:13" ht="20.25" customHeight="1">
      <c r="A279" s="17"/>
      <c r="B279" s="242"/>
      <c r="C279" s="243"/>
      <c r="D279" s="243"/>
      <c r="E279" s="243"/>
      <c r="F279" s="243"/>
      <c r="G279" s="243"/>
      <c r="H279" s="243"/>
      <c r="I279" s="243"/>
      <c r="J279" s="243"/>
      <c r="K279" s="243"/>
      <c r="L279" s="244"/>
      <c r="M279" s="155"/>
    </row>
    <row r="280" spans="1:13" ht="20.25" customHeight="1">
      <c r="A280" s="17"/>
      <c r="B280" s="242"/>
      <c r="C280" s="243"/>
      <c r="D280" s="243"/>
      <c r="E280" s="243"/>
      <c r="F280" s="243"/>
      <c r="G280" s="243"/>
      <c r="H280" s="243"/>
      <c r="I280" s="243"/>
      <c r="J280" s="243"/>
      <c r="K280" s="243"/>
      <c r="L280" s="244"/>
      <c r="M280" s="155"/>
    </row>
    <row r="281" spans="1:13" ht="20.25" customHeight="1">
      <c r="A281" s="17"/>
      <c r="B281" s="242"/>
      <c r="C281" s="243"/>
      <c r="D281" s="243"/>
      <c r="E281" s="243"/>
      <c r="F281" s="243"/>
      <c r="G281" s="243"/>
      <c r="H281" s="243"/>
      <c r="I281" s="243"/>
      <c r="J281" s="243"/>
      <c r="K281" s="243"/>
      <c r="L281" s="244"/>
      <c r="M281" s="155"/>
    </row>
    <row r="282" spans="1:13" ht="20.25" customHeight="1">
      <c r="A282" s="17"/>
      <c r="B282" s="242"/>
      <c r="C282" s="243"/>
      <c r="D282" s="243"/>
      <c r="E282" s="243"/>
      <c r="F282" s="243"/>
      <c r="G282" s="243"/>
      <c r="H282" s="243"/>
      <c r="I282" s="243"/>
      <c r="J282" s="243"/>
      <c r="K282" s="243"/>
      <c r="L282" s="244"/>
      <c r="M282" s="155"/>
    </row>
  </sheetData>
  <sheetProtection/>
  <mergeCells count="85">
    <mergeCell ref="B183:L183"/>
    <mergeCell ref="B32:L32"/>
    <mergeCell ref="B53:L53"/>
    <mergeCell ref="B171:L171"/>
    <mergeCell ref="B45:L45"/>
    <mergeCell ref="B52:L52"/>
    <mergeCell ref="B31:L31"/>
    <mergeCell ref="B35:L35"/>
    <mergeCell ref="B46:L46"/>
    <mergeCell ref="B49:L49"/>
    <mergeCell ref="B50:L50"/>
    <mergeCell ref="B40:L40"/>
    <mergeCell ref="B42:L42"/>
    <mergeCell ref="B43:L43"/>
    <mergeCell ref="E14:L14"/>
    <mergeCell ref="B253:L253"/>
    <mergeCell ref="B251:L251"/>
    <mergeCell ref="B252:L252"/>
    <mergeCell ref="B249:L249"/>
    <mergeCell ref="B250:L250"/>
    <mergeCell ref="B246:L246"/>
    <mergeCell ref="B247:L247"/>
    <mergeCell ref="B248:L248"/>
    <mergeCell ref="B44:L44"/>
    <mergeCell ref="E8:L8"/>
    <mergeCell ref="E9:L9"/>
    <mergeCell ref="E10:L10"/>
    <mergeCell ref="E11:L11"/>
    <mergeCell ref="E12:L12"/>
    <mergeCell ref="E13:L13"/>
    <mergeCell ref="E20:L20"/>
    <mergeCell ref="E21:L21"/>
    <mergeCell ref="E18:L18"/>
    <mergeCell ref="E19:L19"/>
    <mergeCell ref="E26:L26"/>
    <mergeCell ref="E27:L27"/>
    <mergeCell ref="A3:E3"/>
    <mergeCell ref="C5:E5"/>
    <mergeCell ref="C6:E6"/>
    <mergeCell ref="I5:M5"/>
    <mergeCell ref="I6:M6"/>
    <mergeCell ref="B7:L7"/>
    <mergeCell ref="E15:L15"/>
    <mergeCell ref="E17:L17"/>
    <mergeCell ref="A141:M141"/>
    <mergeCell ref="A218:M218"/>
    <mergeCell ref="A1:E2"/>
    <mergeCell ref="J1:K1"/>
    <mergeCell ref="L1:M1"/>
    <mergeCell ref="A4:E4"/>
    <mergeCell ref="L2:M2"/>
    <mergeCell ref="J2:K2"/>
    <mergeCell ref="B258:L258"/>
    <mergeCell ref="B259:L259"/>
    <mergeCell ref="B256:L256"/>
    <mergeCell ref="B257:L257"/>
    <mergeCell ref="E22:L22"/>
    <mergeCell ref="E23:L23"/>
    <mergeCell ref="E24:L24"/>
    <mergeCell ref="E28:L28"/>
    <mergeCell ref="B255:L255"/>
    <mergeCell ref="B254:L254"/>
    <mergeCell ref="B260:L260"/>
    <mergeCell ref="B261:L261"/>
    <mergeCell ref="B262:L262"/>
    <mergeCell ref="B263:L263"/>
    <mergeCell ref="B264:L264"/>
    <mergeCell ref="B265:L265"/>
    <mergeCell ref="B273:L273"/>
    <mergeCell ref="B266:L266"/>
    <mergeCell ref="B267:L267"/>
    <mergeCell ref="B268:L268"/>
    <mergeCell ref="B269:L269"/>
    <mergeCell ref="B270:L270"/>
    <mergeCell ref="B271:L271"/>
    <mergeCell ref="B278:L278"/>
    <mergeCell ref="B279:L279"/>
    <mergeCell ref="B280:L280"/>
    <mergeCell ref="B281:L281"/>
    <mergeCell ref="B282:L282"/>
    <mergeCell ref="B272:L272"/>
    <mergeCell ref="B274:L274"/>
    <mergeCell ref="B275:L275"/>
    <mergeCell ref="B276:L276"/>
    <mergeCell ref="B277:L277"/>
  </mergeCells>
  <dataValidations count="7">
    <dataValidation type="list" allowBlank="1" showInputMessage="1" sqref="I163">
      <formula1>$CK$8:$CK$17</formula1>
    </dataValidation>
    <dataValidation type="list" allowBlank="1" showInputMessage="1" sqref="I165">
      <formula1>$CL$8:$CL$20</formula1>
    </dataValidation>
    <dataValidation type="list" allowBlank="1" showInputMessage="1" sqref="I166">
      <formula1>$CM$8:$CM$29</formula1>
    </dataValidation>
    <dataValidation type="list" allowBlank="1" showInputMessage="1" sqref="I167">
      <formula1>$CN$8:$CN$17</formula1>
    </dataValidation>
    <dataValidation type="list" allowBlank="1" showInputMessage="1" sqref="I151">
      <formula1>$CR$8:$CR$20</formula1>
    </dataValidation>
    <dataValidation type="list" allowBlank="1" showInputMessage="1" sqref="I140">
      <formula1>$CD$8:$CD$17</formula1>
    </dataValidation>
    <dataValidation type="list" allowBlank="1" showInputMessage="1" sqref="I58">
      <formula1>$CC$8:$CC$19</formula1>
    </dataValidation>
  </dataValidations>
  <printOptions/>
  <pageMargins left="0.33" right="0.22" top="0.48" bottom="0.43" header="0.43" footer="0.38"/>
  <pageSetup fitToHeight="4" horizontalDpi="600" verticalDpi="600" orientation="portrait" scale="64" r:id="rId2"/>
  <headerFooter alignWithMargins="0">
    <oddFooter>&amp;R
</oddFooter>
  </headerFooter>
  <rowBreaks count="3" manualBreakCount="3">
    <brk id="71" max="12" man="1"/>
    <brk id="140" max="12" man="1"/>
    <brk id="21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E275"/>
  <sheetViews>
    <sheetView showZeros="0" zoomScaleSheetLayoutView="100" workbookViewId="0" topLeftCell="A1">
      <selection activeCell="P16" sqref="P16"/>
    </sheetView>
  </sheetViews>
  <sheetFormatPr defaultColWidth="9.140625" defaultRowHeight="12.75"/>
  <cols>
    <col min="1" max="1" width="4.7109375" style="151" customWidth="1"/>
    <col min="2" max="2" width="18.7109375" style="91" customWidth="1"/>
    <col min="3" max="3" width="10.7109375" style="91" customWidth="1"/>
    <col min="4" max="4" width="6.140625" style="91" customWidth="1"/>
    <col min="5" max="5" width="9.00390625" style="91" customWidth="1"/>
    <col min="6" max="6" width="5.7109375" style="91" customWidth="1"/>
    <col min="7" max="7" width="14.140625" style="91" customWidth="1"/>
    <col min="8" max="9" width="10.7109375" style="91" customWidth="1"/>
    <col min="10" max="10" width="27.00390625" style="151" customWidth="1"/>
    <col min="11" max="11" width="21.140625" style="151" customWidth="1"/>
    <col min="12" max="12" width="13.8515625" style="151" customWidth="1"/>
    <col min="13" max="13" width="6.8515625" style="151" customWidth="1"/>
    <col min="14" max="80" width="9.140625" style="91" customWidth="1"/>
    <col min="81" max="81" width="25.57421875" style="91" customWidth="1"/>
    <col min="82" max="91" width="9.140625" style="91" customWidth="1"/>
    <col min="92" max="92" width="14.140625" style="91" customWidth="1"/>
    <col min="93" max="16384" width="9.140625" style="91" customWidth="1"/>
  </cols>
  <sheetData>
    <row r="1" spans="1:13" ht="23.25">
      <c r="A1" s="305" t="s">
        <v>418</v>
      </c>
      <c r="B1" s="306"/>
      <c r="C1" s="306"/>
      <c r="D1" s="306"/>
      <c r="E1" s="307"/>
      <c r="F1" s="6"/>
      <c r="G1" s="6"/>
      <c r="H1" s="6"/>
      <c r="I1" s="7"/>
      <c r="J1" s="270" t="s">
        <v>390</v>
      </c>
      <c r="K1" s="271"/>
      <c r="L1" s="272" t="s">
        <v>419</v>
      </c>
      <c r="M1" s="271"/>
    </row>
    <row r="2" spans="1:13" ht="24" thickBot="1">
      <c r="A2" s="308"/>
      <c r="B2" s="309"/>
      <c r="C2" s="309"/>
      <c r="D2" s="309"/>
      <c r="E2" s="310"/>
      <c r="F2" s="8"/>
      <c r="G2" s="8"/>
      <c r="H2" s="8"/>
      <c r="I2" s="9"/>
      <c r="J2" s="276" t="s">
        <v>80</v>
      </c>
      <c r="K2" s="277"/>
      <c r="L2" s="276" t="s">
        <v>80</v>
      </c>
      <c r="M2" s="277"/>
    </row>
    <row r="3" spans="1:13" ht="23.25">
      <c r="A3" s="278" t="s">
        <v>80</v>
      </c>
      <c r="B3" s="279"/>
      <c r="C3" s="279"/>
      <c r="D3" s="279"/>
      <c r="E3" s="280"/>
      <c r="F3" s="3"/>
      <c r="G3" s="3"/>
      <c r="H3" s="3"/>
      <c r="I3" s="4"/>
      <c r="J3" s="53" t="s">
        <v>13</v>
      </c>
      <c r="K3" s="26" t="s">
        <v>0</v>
      </c>
      <c r="L3" s="27" t="s">
        <v>1</v>
      </c>
      <c r="M3" s="1"/>
    </row>
    <row r="4" spans="1:13" ht="24" thickBot="1">
      <c r="A4" s="273" t="s">
        <v>80</v>
      </c>
      <c r="B4" s="274"/>
      <c r="C4" s="274"/>
      <c r="D4" s="274"/>
      <c r="E4" s="275"/>
      <c r="F4" s="5"/>
      <c r="G4" s="5"/>
      <c r="H4" s="37"/>
      <c r="I4" s="29"/>
      <c r="J4" s="201" t="s">
        <v>80</v>
      </c>
      <c r="K4" s="202" t="s">
        <v>80</v>
      </c>
      <c r="L4" s="28" t="s">
        <v>80</v>
      </c>
      <c r="M4" s="2"/>
    </row>
    <row r="5" spans="1:13" ht="15.75">
      <c r="A5" s="56"/>
      <c r="B5" s="55" t="s">
        <v>2</v>
      </c>
      <c r="C5" s="281" t="s">
        <v>80</v>
      </c>
      <c r="D5" s="281"/>
      <c r="E5" s="281"/>
      <c r="F5" s="92"/>
      <c r="G5" s="54"/>
      <c r="H5" s="55" t="s">
        <v>420</v>
      </c>
      <c r="I5" s="281" t="s">
        <v>80</v>
      </c>
      <c r="J5" s="281"/>
      <c r="K5" s="281"/>
      <c r="L5" s="281"/>
      <c r="M5" s="283"/>
    </row>
    <row r="6" spans="1:135" ht="16.5" thickBot="1">
      <c r="A6" s="31"/>
      <c r="B6" s="32" t="s">
        <v>3</v>
      </c>
      <c r="C6" s="282" t="s">
        <v>80</v>
      </c>
      <c r="D6" s="282"/>
      <c r="E6" s="282"/>
      <c r="F6" s="93"/>
      <c r="G6" s="33"/>
      <c r="H6" s="32" t="s">
        <v>4</v>
      </c>
      <c r="I6" s="282" t="s">
        <v>80</v>
      </c>
      <c r="J6" s="282"/>
      <c r="K6" s="282"/>
      <c r="L6" s="282"/>
      <c r="M6" s="284"/>
      <c r="CC6" s="13" t="s">
        <v>261</v>
      </c>
      <c r="CD6" s="13" t="s">
        <v>64</v>
      </c>
      <c r="CE6" s="13" t="s">
        <v>6</v>
      </c>
      <c r="CF6" s="13" t="s">
        <v>55</v>
      </c>
      <c r="CG6" s="13" t="s">
        <v>334</v>
      </c>
      <c r="CH6" s="13" t="s">
        <v>335</v>
      </c>
      <c r="CI6" s="13" t="s">
        <v>332</v>
      </c>
      <c r="CJ6" s="13" t="s">
        <v>263</v>
      </c>
      <c r="CK6" s="13" t="s">
        <v>262</v>
      </c>
      <c r="CL6" s="13" t="s">
        <v>336</v>
      </c>
      <c r="CM6" s="13" t="s">
        <v>337</v>
      </c>
      <c r="CN6" s="13" t="s">
        <v>338</v>
      </c>
      <c r="CO6" s="13" t="s">
        <v>345</v>
      </c>
      <c r="CP6" s="13" t="s">
        <v>346</v>
      </c>
      <c r="CQ6" s="13" t="s">
        <v>363</v>
      </c>
      <c r="CR6" s="13" t="s">
        <v>364</v>
      </c>
      <c r="CS6" s="62" t="s">
        <v>366</v>
      </c>
      <c r="CT6" s="62" t="s">
        <v>367</v>
      </c>
      <c r="CU6" s="62" t="s">
        <v>296</v>
      </c>
      <c r="CV6" s="62" t="s">
        <v>297</v>
      </c>
      <c r="CW6" s="62" t="s">
        <v>298</v>
      </c>
      <c r="CX6" s="62" t="s">
        <v>299</v>
      </c>
      <c r="CY6" s="62" t="s">
        <v>300</v>
      </c>
      <c r="CZ6" s="62" t="s">
        <v>301</v>
      </c>
      <c r="DA6" s="62" t="s">
        <v>302</v>
      </c>
      <c r="DB6" s="62" t="s">
        <v>372</v>
      </c>
      <c r="DC6" s="62" t="s">
        <v>303</v>
      </c>
      <c r="DD6" s="62" t="s">
        <v>304</v>
      </c>
      <c r="DE6" s="62" t="s">
        <v>305</v>
      </c>
      <c r="DF6" s="62" t="s">
        <v>306</v>
      </c>
      <c r="DG6" s="62" t="s">
        <v>307</v>
      </c>
      <c r="DH6" s="62" t="s">
        <v>308</v>
      </c>
      <c r="DI6" s="62" t="s">
        <v>309</v>
      </c>
      <c r="DJ6" s="62" t="s">
        <v>310</v>
      </c>
      <c r="DK6" s="62" t="s">
        <v>311</v>
      </c>
      <c r="DL6" s="62" t="s">
        <v>298</v>
      </c>
      <c r="DM6" s="62" t="s">
        <v>312</v>
      </c>
      <c r="DN6" s="62" t="s">
        <v>313</v>
      </c>
      <c r="DO6" s="62" t="s">
        <v>314</v>
      </c>
      <c r="DP6" s="62" t="s">
        <v>315</v>
      </c>
      <c r="DQ6" s="62" t="s">
        <v>316</v>
      </c>
      <c r="DR6" s="62" t="s">
        <v>317</v>
      </c>
      <c r="DS6" s="62" t="s">
        <v>318</v>
      </c>
      <c r="DT6" s="62" t="s">
        <v>319</v>
      </c>
      <c r="DU6" s="62" t="s">
        <v>320</v>
      </c>
      <c r="DV6" s="62" t="s">
        <v>321</v>
      </c>
      <c r="DW6" s="62" t="s">
        <v>322</v>
      </c>
      <c r="DX6" s="62" t="s">
        <v>323</v>
      </c>
      <c r="DY6" s="62" t="s">
        <v>324</v>
      </c>
      <c r="DZ6" s="62" t="s">
        <v>325</v>
      </c>
      <c r="EA6" s="62" t="s">
        <v>326</v>
      </c>
      <c r="EB6" s="62" t="s">
        <v>327</v>
      </c>
      <c r="EC6" s="62" t="s">
        <v>328</v>
      </c>
      <c r="ED6" s="62" t="s">
        <v>329</v>
      </c>
      <c r="EE6" s="62" t="s">
        <v>330</v>
      </c>
    </row>
    <row r="7" spans="1:94" ht="15.75">
      <c r="A7" s="65"/>
      <c r="B7" s="285" t="s">
        <v>384</v>
      </c>
      <c r="C7" s="286"/>
      <c r="D7" s="286"/>
      <c r="E7" s="286"/>
      <c r="F7" s="286"/>
      <c r="G7" s="286"/>
      <c r="H7" s="286"/>
      <c r="I7" s="286"/>
      <c r="J7" s="286"/>
      <c r="K7" s="286"/>
      <c r="L7" s="287"/>
      <c r="M7" s="66" t="s">
        <v>5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</row>
    <row r="8" spans="1:125" ht="12.75">
      <c r="A8" s="67"/>
      <c r="B8" s="63" t="s">
        <v>389</v>
      </c>
      <c r="C8" s="69"/>
      <c r="D8" s="63"/>
      <c r="E8" s="259" t="s">
        <v>80</v>
      </c>
      <c r="F8" s="259"/>
      <c r="G8" s="259"/>
      <c r="H8" s="259"/>
      <c r="I8" s="259"/>
      <c r="J8" s="259"/>
      <c r="K8" s="259"/>
      <c r="L8" s="260"/>
      <c r="M8" s="94"/>
      <c r="CC8" s="91" t="s">
        <v>356</v>
      </c>
      <c r="CN8" s="91" t="s">
        <v>353</v>
      </c>
      <c r="CO8" s="91" t="s">
        <v>351</v>
      </c>
      <c r="CP8" s="95" t="s">
        <v>347</v>
      </c>
      <c r="CR8" s="91" t="s">
        <v>365</v>
      </c>
      <c r="CT8" s="91" t="s">
        <v>368</v>
      </c>
      <c r="CU8" s="91" t="s">
        <v>370</v>
      </c>
      <c r="CV8" s="91" t="s">
        <v>371</v>
      </c>
      <c r="DM8" s="91" t="s">
        <v>373</v>
      </c>
      <c r="DO8" s="91" t="s">
        <v>375</v>
      </c>
      <c r="DP8" s="91" t="s">
        <v>379</v>
      </c>
      <c r="DU8" s="91" t="s">
        <v>380</v>
      </c>
    </row>
    <row r="9" spans="1:125" ht="12.75">
      <c r="A9" s="67"/>
      <c r="B9" s="63" t="s">
        <v>385</v>
      </c>
      <c r="C9" s="69"/>
      <c r="D9" s="63"/>
      <c r="E9" s="243" t="s">
        <v>80</v>
      </c>
      <c r="F9" s="243"/>
      <c r="G9" s="243"/>
      <c r="H9" s="243"/>
      <c r="I9" s="243"/>
      <c r="J9" s="243"/>
      <c r="K9" s="243"/>
      <c r="L9" s="244"/>
      <c r="M9" s="94"/>
      <c r="CC9" s="91" t="s">
        <v>357</v>
      </c>
      <c r="CN9" s="91" t="s">
        <v>354</v>
      </c>
      <c r="CO9" s="91" t="s">
        <v>352</v>
      </c>
      <c r="CP9" s="95" t="s">
        <v>348</v>
      </c>
      <c r="CT9" s="91" t="s">
        <v>369</v>
      </c>
      <c r="DM9" s="91" t="s">
        <v>374</v>
      </c>
      <c r="DO9" s="91" t="s">
        <v>376</v>
      </c>
      <c r="DU9" s="91" t="s">
        <v>381</v>
      </c>
    </row>
    <row r="10" spans="1:125" ht="12.75">
      <c r="A10" s="67"/>
      <c r="B10" s="63" t="s">
        <v>80</v>
      </c>
      <c r="C10" s="69"/>
      <c r="D10" s="63"/>
      <c r="E10" s="243" t="s">
        <v>80</v>
      </c>
      <c r="F10" s="243"/>
      <c r="G10" s="243"/>
      <c r="H10" s="243"/>
      <c r="I10" s="243"/>
      <c r="J10" s="243"/>
      <c r="K10" s="243"/>
      <c r="L10" s="244"/>
      <c r="M10" s="94"/>
      <c r="CC10" s="91" t="s">
        <v>358</v>
      </c>
      <c r="CN10" s="91" t="s">
        <v>355</v>
      </c>
      <c r="CP10" s="95" t="s">
        <v>349</v>
      </c>
      <c r="DO10" s="91" t="s">
        <v>377</v>
      </c>
      <c r="DU10" s="91" t="s">
        <v>382</v>
      </c>
    </row>
    <row r="11" spans="1:125" ht="12.75">
      <c r="A11" s="67"/>
      <c r="B11" s="63" t="s">
        <v>80</v>
      </c>
      <c r="C11" s="69"/>
      <c r="D11" s="63"/>
      <c r="E11" s="243"/>
      <c r="F11" s="243"/>
      <c r="G11" s="243"/>
      <c r="H11" s="243"/>
      <c r="I11" s="243"/>
      <c r="J11" s="243"/>
      <c r="K11" s="243"/>
      <c r="L11" s="244"/>
      <c r="M11" s="94"/>
      <c r="CC11" s="91" t="s">
        <v>359</v>
      </c>
      <c r="CP11" s="95" t="s">
        <v>350</v>
      </c>
      <c r="DO11" s="91" t="s">
        <v>378</v>
      </c>
      <c r="DU11" s="91" t="s">
        <v>383</v>
      </c>
    </row>
    <row r="12" spans="1:81" ht="12.75">
      <c r="A12" s="67"/>
      <c r="B12" s="63" t="s">
        <v>386</v>
      </c>
      <c r="C12" s="69"/>
      <c r="D12" s="63"/>
      <c r="E12" s="243"/>
      <c r="F12" s="243"/>
      <c r="G12" s="243"/>
      <c r="H12" s="243"/>
      <c r="I12" s="243"/>
      <c r="J12" s="243"/>
      <c r="K12" s="243"/>
      <c r="L12" s="244"/>
      <c r="M12" s="94"/>
      <c r="CC12" s="91" t="s">
        <v>360</v>
      </c>
    </row>
    <row r="13" spans="1:81" ht="12.75">
      <c r="A13" s="67"/>
      <c r="B13" s="63" t="s">
        <v>387</v>
      </c>
      <c r="C13" s="69"/>
      <c r="D13" s="64"/>
      <c r="E13" s="243"/>
      <c r="F13" s="243"/>
      <c r="G13" s="243"/>
      <c r="H13" s="243"/>
      <c r="I13" s="243"/>
      <c r="J13" s="243"/>
      <c r="K13" s="243"/>
      <c r="L13" s="244"/>
      <c r="M13" s="94"/>
      <c r="CC13" s="91" t="s">
        <v>361</v>
      </c>
    </row>
    <row r="14" spans="1:81" ht="12.75">
      <c r="A14" s="68"/>
      <c r="B14" s="70" t="s">
        <v>388</v>
      </c>
      <c r="C14" s="69"/>
      <c r="D14" s="70"/>
      <c r="E14" s="257"/>
      <c r="F14" s="257"/>
      <c r="G14" s="257"/>
      <c r="H14" s="257"/>
      <c r="I14" s="257"/>
      <c r="J14" s="257"/>
      <c r="K14" s="257"/>
      <c r="L14" s="258"/>
      <c r="M14" s="94"/>
      <c r="CC14" s="91" t="s">
        <v>362</v>
      </c>
    </row>
    <row r="15" spans="1:13" ht="12.75">
      <c r="A15" s="67"/>
      <c r="B15" s="70" t="s">
        <v>390</v>
      </c>
      <c r="C15" s="69"/>
      <c r="D15" s="63"/>
      <c r="E15" s="243"/>
      <c r="F15" s="243"/>
      <c r="G15" s="243"/>
      <c r="H15" s="243"/>
      <c r="I15" s="243"/>
      <c r="J15" s="243"/>
      <c r="K15" s="243"/>
      <c r="L15" s="244"/>
      <c r="M15" s="94"/>
    </row>
    <row r="16" spans="1:13" ht="12.75">
      <c r="A16" s="67"/>
      <c r="B16" s="70"/>
      <c r="C16" s="69"/>
      <c r="D16" s="63"/>
      <c r="E16" s="203"/>
      <c r="F16" s="203"/>
      <c r="G16" s="203"/>
      <c r="H16" s="203"/>
      <c r="I16" s="203"/>
      <c r="J16" s="203"/>
      <c r="K16" s="203"/>
      <c r="L16" s="204"/>
      <c r="M16" s="94"/>
    </row>
    <row r="17" spans="1:13" ht="12.75">
      <c r="A17" s="67"/>
      <c r="B17" s="63" t="s">
        <v>391</v>
      </c>
      <c r="C17" s="69"/>
      <c r="D17" s="63"/>
      <c r="E17" s="259" t="s">
        <v>80</v>
      </c>
      <c r="F17" s="259"/>
      <c r="G17" s="259"/>
      <c r="H17" s="259"/>
      <c r="I17" s="259"/>
      <c r="J17" s="259"/>
      <c r="K17" s="259"/>
      <c r="L17" s="260"/>
      <c r="M17" s="94"/>
    </row>
    <row r="18" spans="1:13" ht="12.75">
      <c r="A18" s="67"/>
      <c r="B18" s="63" t="s">
        <v>392</v>
      </c>
      <c r="C18" s="69"/>
      <c r="D18" s="63"/>
      <c r="E18" s="243"/>
      <c r="F18" s="243"/>
      <c r="G18" s="243"/>
      <c r="H18" s="243"/>
      <c r="I18" s="243"/>
      <c r="J18" s="243"/>
      <c r="K18" s="243"/>
      <c r="L18" s="244"/>
      <c r="M18" s="94"/>
    </row>
    <row r="19" spans="1:13" ht="12.75">
      <c r="A19" s="67"/>
      <c r="B19" s="63" t="s">
        <v>80</v>
      </c>
      <c r="C19" s="69"/>
      <c r="D19" s="63"/>
      <c r="E19" s="243"/>
      <c r="F19" s="243"/>
      <c r="G19" s="243"/>
      <c r="H19" s="243"/>
      <c r="I19" s="243"/>
      <c r="J19" s="243"/>
      <c r="K19" s="243"/>
      <c r="L19" s="244"/>
      <c r="M19" s="94"/>
    </row>
    <row r="20" spans="1:13" ht="12.75">
      <c r="A20" s="67"/>
      <c r="B20" s="63" t="s">
        <v>80</v>
      </c>
      <c r="C20" s="69"/>
      <c r="D20" s="63"/>
      <c r="E20" s="243"/>
      <c r="F20" s="243"/>
      <c r="G20" s="243"/>
      <c r="H20" s="243"/>
      <c r="I20" s="243"/>
      <c r="J20" s="243"/>
      <c r="K20" s="243"/>
      <c r="L20" s="244"/>
      <c r="M20" s="94"/>
    </row>
    <row r="21" spans="1:81" ht="12.75">
      <c r="A21" s="67"/>
      <c r="B21" s="63" t="s">
        <v>386</v>
      </c>
      <c r="C21" s="69"/>
      <c r="D21" s="63"/>
      <c r="E21" s="243"/>
      <c r="F21" s="243"/>
      <c r="G21" s="243"/>
      <c r="H21" s="243"/>
      <c r="I21" s="243"/>
      <c r="J21" s="243"/>
      <c r="K21" s="243"/>
      <c r="L21" s="244"/>
      <c r="M21" s="94"/>
      <c r="CC21" s="91" t="s">
        <v>360</v>
      </c>
    </row>
    <row r="22" spans="1:81" ht="12.75">
      <c r="A22" s="67"/>
      <c r="B22" s="63" t="s">
        <v>387</v>
      </c>
      <c r="C22" s="69"/>
      <c r="D22" s="64"/>
      <c r="E22" s="243"/>
      <c r="F22" s="243"/>
      <c r="G22" s="243"/>
      <c r="H22" s="243"/>
      <c r="I22" s="243"/>
      <c r="J22" s="243"/>
      <c r="K22" s="243"/>
      <c r="L22" s="244"/>
      <c r="M22" s="94"/>
      <c r="CC22" s="91" t="s">
        <v>361</v>
      </c>
    </row>
    <row r="23" spans="1:81" ht="12.75">
      <c r="A23" s="68"/>
      <c r="B23" s="70" t="s">
        <v>388</v>
      </c>
      <c r="C23" s="69"/>
      <c r="D23" s="70"/>
      <c r="E23" s="257"/>
      <c r="F23" s="257"/>
      <c r="G23" s="257"/>
      <c r="H23" s="257"/>
      <c r="I23" s="257"/>
      <c r="J23" s="257"/>
      <c r="K23" s="257"/>
      <c r="L23" s="258"/>
      <c r="M23" s="94"/>
      <c r="R23" s="91" t="s">
        <v>80</v>
      </c>
      <c r="CC23" s="91" t="s">
        <v>362</v>
      </c>
    </row>
    <row r="24" spans="1:13" ht="12.75">
      <c r="A24" s="67"/>
      <c r="B24" s="70" t="s">
        <v>390</v>
      </c>
      <c r="C24" s="69"/>
      <c r="D24" s="63"/>
      <c r="E24" s="243"/>
      <c r="F24" s="243"/>
      <c r="G24" s="243"/>
      <c r="H24" s="243"/>
      <c r="I24" s="243"/>
      <c r="J24" s="243"/>
      <c r="K24" s="243"/>
      <c r="L24" s="244"/>
      <c r="M24" s="94"/>
    </row>
    <row r="25" spans="1:13" ht="12.75">
      <c r="A25" s="67"/>
      <c r="B25" s="70"/>
      <c r="C25" s="69"/>
      <c r="D25" s="63"/>
      <c r="E25" s="203"/>
      <c r="F25" s="203"/>
      <c r="G25" s="203"/>
      <c r="H25" s="203"/>
      <c r="I25" s="203"/>
      <c r="J25" s="203"/>
      <c r="K25" s="203"/>
      <c r="L25" s="204"/>
      <c r="M25" s="94"/>
    </row>
    <row r="26" spans="1:13" ht="12.75">
      <c r="A26" s="67"/>
      <c r="B26" s="63" t="s">
        <v>469</v>
      </c>
      <c r="C26" s="69"/>
      <c r="D26" s="63"/>
      <c r="E26" s="259"/>
      <c r="F26" s="259"/>
      <c r="G26" s="259"/>
      <c r="H26" s="259"/>
      <c r="I26" s="259"/>
      <c r="J26" s="259"/>
      <c r="K26" s="259"/>
      <c r="L26" s="260"/>
      <c r="M26" s="94"/>
    </row>
    <row r="27" spans="1:13" ht="12.75">
      <c r="A27" s="67"/>
      <c r="B27" s="63" t="s">
        <v>393</v>
      </c>
      <c r="C27" s="69"/>
      <c r="D27" s="63"/>
      <c r="E27" s="243"/>
      <c r="F27" s="243"/>
      <c r="G27" s="243"/>
      <c r="H27" s="243"/>
      <c r="I27" s="243"/>
      <c r="J27" s="243"/>
      <c r="K27" s="243"/>
      <c r="L27" s="244"/>
      <c r="M27" s="94"/>
    </row>
    <row r="28" spans="1:13" ht="12.75">
      <c r="A28" s="67"/>
      <c r="B28" s="63" t="s">
        <v>394</v>
      </c>
      <c r="C28" s="63"/>
      <c r="D28" s="63"/>
      <c r="E28" s="243"/>
      <c r="F28" s="243"/>
      <c r="G28" s="243"/>
      <c r="H28" s="243"/>
      <c r="I28" s="243"/>
      <c r="J28" s="243"/>
      <c r="K28" s="243"/>
      <c r="L28" s="244"/>
      <c r="M28" s="94"/>
    </row>
    <row r="29" spans="1:13" ht="12.75">
      <c r="A29" s="67"/>
      <c r="B29" s="63"/>
      <c r="C29" s="63"/>
      <c r="D29" s="63"/>
      <c r="E29" s="88"/>
      <c r="F29" s="89"/>
      <c r="G29" s="96"/>
      <c r="H29" s="97"/>
      <c r="I29" s="97"/>
      <c r="J29" s="97"/>
      <c r="K29" s="97"/>
      <c r="L29" s="97"/>
      <c r="M29" s="94"/>
    </row>
    <row r="30" spans="1:13" ht="12.75">
      <c r="A30" s="78"/>
      <c r="B30" s="79"/>
      <c r="C30" s="80"/>
      <c r="D30" s="76"/>
      <c r="E30" s="76"/>
      <c r="F30" s="76"/>
      <c r="G30" s="76"/>
      <c r="H30" s="76"/>
      <c r="I30" s="76"/>
      <c r="J30" s="76"/>
      <c r="K30" s="76"/>
      <c r="L30" s="77"/>
      <c r="M30" s="98"/>
    </row>
    <row r="31" spans="1:13" ht="12.75">
      <c r="A31" s="78"/>
      <c r="B31" s="292" t="s">
        <v>417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/>
      <c r="M31" s="98"/>
    </row>
    <row r="32" spans="1:13" ht="12.75">
      <c r="A32" s="78"/>
      <c r="B32" s="292" t="s">
        <v>416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4"/>
      <c r="M32" s="98"/>
    </row>
    <row r="33" spans="1:13" ht="12.75">
      <c r="A33" s="78"/>
      <c r="B33" s="81"/>
      <c r="C33" s="82"/>
      <c r="D33" s="83"/>
      <c r="E33" s="83"/>
      <c r="F33" s="83"/>
      <c r="G33" s="83"/>
      <c r="H33" s="83"/>
      <c r="I33" s="83"/>
      <c r="J33" s="83"/>
      <c r="K33" s="83"/>
      <c r="L33" s="84"/>
      <c r="M33" s="98"/>
    </row>
    <row r="34" spans="1:13" ht="12.75">
      <c r="A34" s="78"/>
      <c r="B34" s="79"/>
      <c r="C34" s="80"/>
      <c r="D34" s="76"/>
      <c r="E34" s="76"/>
      <c r="F34" s="76"/>
      <c r="G34" s="76"/>
      <c r="H34" s="76"/>
      <c r="I34" s="76"/>
      <c r="J34" s="76"/>
      <c r="K34" s="76"/>
      <c r="L34" s="77"/>
      <c r="M34" s="98"/>
    </row>
    <row r="35" spans="1:13" ht="12.75">
      <c r="A35" s="78"/>
      <c r="B35" s="295" t="s">
        <v>476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7"/>
      <c r="M35" s="98"/>
    </row>
    <row r="36" spans="1:13" ht="12.75">
      <c r="A36" s="78"/>
      <c r="B36" s="302" t="s">
        <v>80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4"/>
      <c r="M36" s="98"/>
    </row>
    <row r="37" spans="1:13" ht="12.75">
      <c r="A37" s="78"/>
      <c r="B37" s="232" t="s">
        <v>493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M37" s="98"/>
    </row>
    <row r="38" spans="1:13" ht="12.75">
      <c r="A38" s="78"/>
      <c r="B38" s="232" t="s">
        <v>501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1"/>
      <c r="M38" s="98"/>
    </row>
    <row r="39" spans="1:13" ht="12.75">
      <c r="A39" s="78"/>
      <c r="B39" s="232" t="s">
        <v>503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1"/>
      <c r="M39" s="98"/>
    </row>
    <row r="40" spans="1:13" ht="12.75">
      <c r="A40" s="78"/>
      <c r="B40" s="289" t="s">
        <v>460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1"/>
      <c r="M40" s="98"/>
    </row>
    <row r="41" spans="1:13" ht="12.75">
      <c r="A41" s="78"/>
      <c r="B41" s="232" t="s">
        <v>496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M41" s="98"/>
    </row>
    <row r="42" spans="1:13" ht="12.75">
      <c r="A42" s="78"/>
      <c r="B42" s="289" t="s">
        <v>461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1"/>
      <c r="M42" s="98"/>
    </row>
    <row r="43" spans="1:13" ht="12.75">
      <c r="A43" s="78"/>
      <c r="B43" s="289" t="s">
        <v>500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1"/>
      <c r="M43" s="98"/>
    </row>
    <row r="44" spans="1:13" ht="12.75">
      <c r="A44" s="78"/>
      <c r="B44" s="289" t="s">
        <v>462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1"/>
      <c r="M44" s="98"/>
    </row>
    <row r="45" spans="1:13" ht="12.75">
      <c r="A45" s="78"/>
      <c r="B45" s="289" t="s">
        <v>463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98"/>
    </row>
    <row r="46" spans="1:13" ht="12.75">
      <c r="A46" s="78"/>
      <c r="B46" s="289" t="s">
        <v>497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1"/>
      <c r="M46" s="98"/>
    </row>
    <row r="47" spans="1:13" ht="12.75">
      <c r="A47" s="78"/>
      <c r="B47" s="232" t="s">
        <v>475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4"/>
      <c r="M47" s="98"/>
    </row>
    <row r="48" spans="1:13" ht="12.75">
      <c r="A48" s="78"/>
      <c r="B48" s="232" t="s">
        <v>498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4"/>
      <c r="M48" s="98"/>
    </row>
    <row r="49" spans="1:13" s="237" customFormat="1" ht="12.75">
      <c r="A49" s="235"/>
      <c r="B49" s="289" t="s">
        <v>499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1"/>
      <c r="M49" s="236"/>
    </row>
    <row r="50" spans="1:13" s="237" customFormat="1" ht="12.75">
      <c r="A50" s="235"/>
      <c r="B50" s="289" t="s">
        <v>502</v>
      </c>
      <c r="C50" s="290"/>
      <c r="D50" s="290"/>
      <c r="E50" s="290"/>
      <c r="F50" s="290"/>
      <c r="G50" s="290"/>
      <c r="H50" s="290"/>
      <c r="I50" s="290"/>
      <c r="J50" s="290"/>
      <c r="K50" s="290"/>
      <c r="L50" s="291"/>
      <c r="M50" s="236"/>
    </row>
    <row r="51" spans="1:13" s="237" customFormat="1" ht="12.75">
      <c r="A51" s="235"/>
      <c r="B51" s="232" t="s">
        <v>504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4"/>
      <c r="M51" s="236"/>
    </row>
    <row r="52" spans="1:13" ht="12.75">
      <c r="A52" s="78"/>
      <c r="B52" s="302" t="s">
        <v>80</v>
      </c>
      <c r="C52" s="303"/>
      <c r="D52" s="303"/>
      <c r="E52" s="303"/>
      <c r="F52" s="303"/>
      <c r="G52" s="303"/>
      <c r="H52" s="303"/>
      <c r="I52" s="303"/>
      <c r="J52" s="303"/>
      <c r="K52" s="303"/>
      <c r="L52" s="304"/>
      <c r="M52" s="98"/>
    </row>
    <row r="53" spans="1:13" ht="13.5" thickBot="1">
      <c r="A53" s="85"/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1"/>
      <c r="M53" s="99"/>
    </row>
    <row r="54" spans="1:13" s="100" customFormat="1" ht="15.75" customHeight="1">
      <c r="A54" s="30"/>
      <c r="B54" s="262" t="s">
        <v>427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14" t="s">
        <v>5</v>
      </c>
    </row>
    <row r="55" spans="1:13" ht="12.75" customHeight="1">
      <c r="A55" s="205" t="s">
        <v>80</v>
      </c>
      <c r="B55" s="206" t="s">
        <v>421</v>
      </c>
      <c r="C55" s="207"/>
      <c r="D55" s="207"/>
      <c r="E55" s="207"/>
      <c r="F55" s="208"/>
      <c r="G55" s="209"/>
      <c r="H55" s="238"/>
      <c r="I55" s="210"/>
      <c r="J55" s="211"/>
      <c r="K55" s="211"/>
      <c r="L55" s="227"/>
      <c r="M55" s="155"/>
    </row>
    <row r="56" spans="1:13" ht="12.75" customHeight="1">
      <c r="A56" s="212" t="s">
        <v>80</v>
      </c>
      <c r="B56" s="173" t="s">
        <v>422</v>
      </c>
      <c r="C56" s="174"/>
      <c r="D56" s="174"/>
      <c r="E56" s="174"/>
      <c r="F56" s="175"/>
      <c r="G56" s="213"/>
      <c r="H56" s="152"/>
      <c r="I56" s="118"/>
      <c r="J56" s="177"/>
      <c r="K56" s="177"/>
      <c r="L56" s="228"/>
      <c r="M56" s="155"/>
    </row>
    <row r="57" spans="1:13" ht="12.75" customHeight="1">
      <c r="A57" s="212" t="s">
        <v>80</v>
      </c>
      <c r="B57" s="173" t="s">
        <v>489</v>
      </c>
      <c r="C57" s="174"/>
      <c r="D57" s="174"/>
      <c r="E57" s="174"/>
      <c r="F57" s="175"/>
      <c r="G57" s="214" t="s">
        <v>80</v>
      </c>
      <c r="H57" s="239" t="s">
        <v>80</v>
      </c>
      <c r="I57" s="118"/>
      <c r="J57" s="177"/>
      <c r="K57" s="177"/>
      <c r="L57" s="228"/>
      <c r="M57" s="155"/>
    </row>
    <row r="58" spans="1:13" ht="12.75" customHeight="1">
      <c r="A58" s="212" t="s">
        <v>80</v>
      </c>
      <c r="B58" s="173" t="s">
        <v>490</v>
      </c>
      <c r="C58" s="174"/>
      <c r="D58" s="215"/>
      <c r="E58" s="174"/>
      <c r="F58" s="175"/>
      <c r="G58" s="214"/>
      <c r="H58" s="239" t="s">
        <v>80</v>
      </c>
      <c r="I58" s="118" t="s">
        <v>80</v>
      </c>
      <c r="J58" s="177"/>
      <c r="K58" s="177"/>
      <c r="L58" s="228"/>
      <c r="M58" s="155"/>
    </row>
    <row r="59" spans="1:13" ht="12.75" customHeight="1">
      <c r="A59" s="212" t="s">
        <v>80</v>
      </c>
      <c r="B59" s="173" t="s">
        <v>436</v>
      </c>
      <c r="C59" s="174"/>
      <c r="D59" s="215"/>
      <c r="E59" s="174"/>
      <c r="F59" s="175"/>
      <c r="G59" s="214"/>
      <c r="H59" s="239" t="s">
        <v>80</v>
      </c>
      <c r="I59" s="118"/>
      <c r="J59" s="177"/>
      <c r="K59" s="177"/>
      <c r="L59" s="228"/>
      <c r="M59" s="155"/>
    </row>
    <row r="60" spans="1:13" ht="12.75" customHeight="1">
      <c r="A60" s="212" t="s">
        <v>80</v>
      </c>
      <c r="B60" s="173" t="s">
        <v>426</v>
      </c>
      <c r="C60" s="174"/>
      <c r="D60" s="215"/>
      <c r="E60" s="174"/>
      <c r="F60" s="175"/>
      <c r="G60" s="214"/>
      <c r="H60" s="239" t="s">
        <v>80</v>
      </c>
      <c r="I60" s="118"/>
      <c r="J60" s="177"/>
      <c r="K60" s="177"/>
      <c r="L60" s="228"/>
      <c r="M60" s="155"/>
    </row>
    <row r="61" spans="1:13" ht="12.75" customHeight="1">
      <c r="A61" s="212"/>
      <c r="B61" s="173" t="s">
        <v>538</v>
      </c>
      <c r="C61" s="174"/>
      <c r="D61" s="215"/>
      <c r="E61" s="174"/>
      <c r="F61" s="175"/>
      <c r="G61" s="214"/>
      <c r="H61" s="239"/>
      <c r="I61" s="118"/>
      <c r="J61" s="177"/>
      <c r="K61" s="177"/>
      <c r="L61" s="228"/>
      <c r="M61" s="155"/>
    </row>
    <row r="62" spans="1:13" ht="12.75" customHeight="1">
      <c r="A62" s="212"/>
      <c r="B62" s="173" t="s">
        <v>539</v>
      </c>
      <c r="C62" s="174"/>
      <c r="D62" s="215"/>
      <c r="E62" s="174"/>
      <c r="F62" s="175"/>
      <c r="G62" s="214"/>
      <c r="H62" s="239"/>
      <c r="I62" s="118"/>
      <c r="J62" s="177"/>
      <c r="K62" s="177"/>
      <c r="L62" s="228"/>
      <c r="M62" s="155"/>
    </row>
    <row r="63" spans="1:13" ht="12.75" customHeight="1">
      <c r="A63" s="212"/>
      <c r="B63" s="173" t="s">
        <v>443</v>
      </c>
      <c r="C63" s="174"/>
      <c r="D63" s="215"/>
      <c r="E63" s="174"/>
      <c r="F63" s="175"/>
      <c r="G63" s="214"/>
      <c r="H63" s="239"/>
      <c r="I63" s="118"/>
      <c r="J63" s="177"/>
      <c r="K63" s="177"/>
      <c r="L63" s="228"/>
      <c r="M63" s="155"/>
    </row>
    <row r="64" spans="1:13" ht="12.75" customHeight="1">
      <c r="A64" s="212"/>
      <c r="B64" s="173" t="s">
        <v>444</v>
      </c>
      <c r="C64" s="174"/>
      <c r="D64" s="215"/>
      <c r="E64" s="174"/>
      <c r="F64" s="175"/>
      <c r="G64" s="214"/>
      <c r="H64" s="239"/>
      <c r="I64" s="118"/>
      <c r="J64" s="177"/>
      <c r="K64" s="177"/>
      <c r="L64" s="228"/>
      <c r="M64" s="155"/>
    </row>
    <row r="65" spans="1:13" ht="12.75" customHeight="1">
      <c r="A65" s="212"/>
      <c r="B65" s="173" t="s">
        <v>457</v>
      </c>
      <c r="C65" s="174"/>
      <c r="D65" s="215"/>
      <c r="E65" s="174"/>
      <c r="F65" s="175"/>
      <c r="G65" s="214"/>
      <c r="H65" s="239" t="s">
        <v>80</v>
      </c>
      <c r="I65" s="118"/>
      <c r="J65" s="177"/>
      <c r="K65" s="177"/>
      <c r="L65" s="228"/>
      <c r="M65" s="155"/>
    </row>
    <row r="66" spans="1:13" ht="12.75" customHeight="1">
      <c r="A66" s="212"/>
      <c r="B66" s="173" t="s">
        <v>492</v>
      </c>
      <c r="C66" s="174"/>
      <c r="D66" s="215"/>
      <c r="E66" s="174"/>
      <c r="F66" s="175"/>
      <c r="G66" s="214"/>
      <c r="H66" s="239"/>
      <c r="I66" s="118"/>
      <c r="J66" s="177"/>
      <c r="K66" s="177"/>
      <c r="L66" s="228"/>
      <c r="M66" s="155"/>
    </row>
    <row r="67" spans="1:13" ht="12.75" customHeight="1">
      <c r="A67" s="212"/>
      <c r="B67" s="173" t="s">
        <v>505</v>
      </c>
      <c r="C67" s="174"/>
      <c r="D67" s="215"/>
      <c r="E67" s="174"/>
      <c r="F67" s="175"/>
      <c r="G67" s="214"/>
      <c r="H67" s="239"/>
      <c r="I67" s="118"/>
      <c r="J67" s="177"/>
      <c r="K67" s="177"/>
      <c r="L67" s="228"/>
      <c r="M67" s="155"/>
    </row>
    <row r="68" spans="1:13" ht="12.75" customHeight="1">
      <c r="A68" s="212"/>
      <c r="B68" s="173" t="s">
        <v>506</v>
      </c>
      <c r="C68" s="174"/>
      <c r="D68" s="215"/>
      <c r="E68" s="174"/>
      <c r="F68" s="175"/>
      <c r="G68" s="214"/>
      <c r="H68" s="239"/>
      <c r="I68" s="118"/>
      <c r="J68" s="177"/>
      <c r="K68" s="177"/>
      <c r="L68" s="228"/>
      <c r="M68" s="155"/>
    </row>
    <row r="69" spans="1:13" ht="12.75" customHeight="1">
      <c r="A69" s="212"/>
      <c r="B69" s="173" t="s">
        <v>507</v>
      </c>
      <c r="C69" s="174"/>
      <c r="D69" s="215"/>
      <c r="E69" s="174"/>
      <c r="F69" s="175"/>
      <c r="G69" s="214"/>
      <c r="H69" s="239"/>
      <c r="I69" s="118"/>
      <c r="J69" s="177"/>
      <c r="K69" s="177"/>
      <c r="L69" s="228"/>
      <c r="M69" s="155"/>
    </row>
    <row r="70" spans="1:13" ht="12.75" customHeight="1">
      <c r="A70" s="212" t="s">
        <v>80</v>
      </c>
      <c r="B70" s="173"/>
      <c r="C70" s="174"/>
      <c r="D70" s="215"/>
      <c r="E70" s="174"/>
      <c r="F70" s="175"/>
      <c r="G70" s="216"/>
      <c r="H70" s="240" t="s">
        <v>80</v>
      </c>
      <c r="I70" s="118"/>
      <c r="J70" s="177"/>
      <c r="K70" s="177"/>
      <c r="L70" s="228"/>
      <c r="M70" s="155"/>
    </row>
    <row r="71" spans="1:13" ht="12.75" customHeight="1">
      <c r="A71" s="212"/>
      <c r="B71" s="173" t="s">
        <v>466</v>
      </c>
      <c r="C71" s="174"/>
      <c r="D71" s="215"/>
      <c r="E71" s="174"/>
      <c r="F71" s="175"/>
      <c r="G71" s="216"/>
      <c r="H71" s="240" t="s">
        <v>80</v>
      </c>
      <c r="I71" s="118"/>
      <c r="J71" s="177"/>
      <c r="K71" s="177"/>
      <c r="L71" s="228"/>
      <c r="M71" s="155"/>
    </row>
    <row r="72" spans="1:13" ht="12.75" customHeight="1">
      <c r="A72" s="212"/>
      <c r="B72" s="173" t="s">
        <v>468</v>
      </c>
      <c r="C72" s="174"/>
      <c r="D72" s="215"/>
      <c r="E72" s="174"/>
      <c r="F72" s="175"/>
      <c r="G72" s="216"/>
      <c r="H72" s="240" t="s">
        <v>80</v>
      </c>
      <c r="I72" s="118"/>
      <c r="J72" s="177"/>
      <c r="K72" s="177"/>
      <c r="L72" s="228"/>
      <c r="M72" s="155"/>
    </row>
    <row r="73" spans="1:13" ht="12.75" customHeight="1">
      <c r="A73" s="212"/>
      <c r="B73" s="173" t="s">
        <v>428</v>
      </c>
      <c r="C73" s="174"/>
      <c r="D73" s="215"/>
      <c r="E73" s="174"/>
      <c r="F73" s="175"/>
      <c r="G73" s="216"/>
      <c r="H73" s="152"/>
      <c r="I73" s="118"/>
      <c r="J73" s="177"/>
      <c r="K73" s="177"/>
      <c r="L73" s="228"/>
      <c r="M73" s="155"/>
    </row>
    <row r="74" spans="1:13" ht="12.75" customHeight="1">
      <c r="A74" s="212"/>
      <c r="B74" s="173" t="s">
        <v>429</v>
      </c>
      <c r="C74" s="174"/>
      <c r="D74" s="215"/>
      <c r="E74" s="174"/>
      <c r="F74" s="175"/>
      <c r="G74" s="216"/>
      <c r="H74" s="152"/>
      <c r="I74" s="118"/>
      <c r="J74" s="177"/>
      <c r="K74" s="177"/>
      <c r="L74" s="228"/>
      <c r="M74" s="155"/>
    </row>
    <row r="75" spans="1:13" ht="12.75" customHeight="1">
      <c r="A75" s="212"/>
      <c r="B75" s="173" t="s">
        <v>431</v>
      </c>
      <c r="C75" s="174"/>
      <c r="D75" s="215"/>
      <c r="E75" s="174"/>
      <c r="F75" s="175"/>
      <c r="G75" s="216"/>
      <c r="H75" s="152"/>
      <c r="I75" s="118"/>
      <c r="J75" s="177"/>
      <c r="K75" s="177"/>
      <c r="L75" s="228"/>
      <c r="M75" s="155"/>
    </row>
    <row r="76" spans="1:13" ht="12.75" customHeight="1">
      <c r="A76" s="212"/>
      <c r="B76" s="173" t="s">
        <v>441</v>
      </c>
      <c r="C76" s="174"/>
      <c r="D76" s="215"/>
      <c r="E76" s="174"/>
      <c r="F76" s="175"/>
      <c r="G76" s="216"/>
      <c r="H76" s="152"/>
      <c r="I76" s="118"/>
      <c r="J76" s="177"/>
      <c r="K76" s="177"/>
      <c r="L76" s="228"/>
      <c r="M76" s="155"/>
    </row>
    <row r="77" spans="1:13" ht="12.75" customHeight="1">
      <c r="A77" s="212"/>
      <c r="B77" s="173" t="s">
        <v>433</v>
      </c>
      <c r="C77" s="174"/>
      <c r="D77" s="215"/>
      <c r="E77" s="174"/>
      <c r="F77" s="175"/>
      <c r="G77" s="216"/>
      <c r="H77" s="152"/>
      <c r="I77" s="118"/>
      <c r="J77" s="177"/>
      <c r="K77" s="177"/>
      <c r="L77" s="228"/>
      <c r="M77" s="155"/>
    </row>
    <row r="78" spans="1:13" ht="12.75" customHeight="1">
      <c r="A78" s="212"/>
      <c r="B78" s="173" t="s">
        <v>434</v>
      </c>
      <c r="C78" s="174"/>
      <c r="D78" s="215"/>
      <c r="E78" s="174"/>
      <c r="F78" s="175"/>
      <c r="G78" s="216"/>
      <c r="H78" s="152"/>
      <c r="I78" s="118"/>
      <c r="J78" s="177"/>
      <c r="K78" s="177"/>
      <c r="L78" s="228"/>
      <c r="M78" s="155"/>
    </row>
    <row r="79" spans="1:13" ht="12.75" customHeight="1">
      <c r="A79" s="212"/>
      <c r="B79" s="173" t="s">
        <v>435</v>
      </c>
      <c r="C79" s="174"/>
      <c r="D79" s="215"/>
      <c r="E79" s="174"/>
      <c r="F79" s="175"/>
      <c r="G79" s="216"/>
      <c r="H79" s="152"/>
      <c r="I79" s="118"/>
      <c r="J79" s="177"/>
      <c r="K79" s="177"/>
      <c r="L79" s="228"/>
      <c r="M79" s="155"/>
    </row>
    <row r="80" spans="1:13" ht="12.75" customHeight="1">
      <c r="A80" s="212"/>
      <c r="B80" s="173" t="s">
        <v>437</v>
      </c>
      <c r="C80" s="174"/>
      <c r="D80" s="215"/>
      <c r="E80" s="174"/>
      <c r="F80" s="175"/>
      <c r="G80" s="216"/>
      <c r="H80" s="152"/>
      <c r="I80" s="118"/>
      <c r="J80" s="177"/>
      <c r="K80" s="177"/>
      <c r="L80" s="228"/>
      <c r="M80" s="155"/>
    </row>
    <row r="81" spans="1:13" ht="12.75" customHeight="1">
      <c r="A81" s="212"/>
      <c r="B81" s="173" t="s">
        <v>438</v>
      </c>
      <c r="C81" s="174"/>
      <c r="D81" s="215"/>
      <c r="E81" s="174"/>
      <c r="F81" s="175"/>
      <c r="G81" s="216"/>
      <c r="H81" s="152"/>
      <c r="I81" s="118"/>
      <c r="J81" s="177"/>
      <c r="K81" s="177"/>
      <c r="L81" s="228"/>
      <c r="M81" s="155"/>
    </row>
    <row r="82" spans="1:13" ht="12.75" customHeight="1">
      <c r="A82" s="212"/>
      <c r="B82" s="173" t="s">
        <v>439</v>
      </c>
      <c r="C82" s="174"/>
      <c r="D82" s="215"/>
      <c r="E82" s="174"/>
      <c r="F82" s="175"/>
      <c r="G82" s="216"/>
      <c r="H82" s="152"/>
      <c r="I82" s="118"/>
      <c r="J82" s="177"/>
      <c r="K82" s="177"/>
      <c r="L82" s="228"/>
      <c r="M82" s="155"/>
    </row>
    <row r="83" spans="1:13" ht="12.75" customHeight="1">
      <c r="A83" s="212"/>
      <c r="B83" s="173" t="s">
        <v>470</v>
      </c>
      <c r="C83" s="174"/>
      <c r="D83" s="215"/>
      <c r="E83" s="174"/>
      <c r="F83" s="175"/>
      <c r="G83" s="216"/>
      <c r="H83" s="152"/>
      <c r="I83" s="118"/>
      <c r="J83" s="177"/>
      <c r="K83" s="177"/>
      <c r="L83" s="228"/>
      <c r="M83" s="155"/>
    </row>
    <row r="84" spans="1:13" ht="12.75" customHeight="1">
      <c r="A84" s="212"/>
      <c r="B84" s="173"/>
      <c r="C84" s="174"/>
      <c r="D84" s="215"/>
      <c r="E84" s="174"/>
      <c r="F84" s="175"/>
      <c r="G84" s="216"/>
      <c r="H84" s="152"/>
      <c r="I84" s="118"/>
      <c r="J84" s="177"/>
      <c r="K84" s="177"/>
      <c r="L84" s="177"/>
      <c r="M84" s="155"/>
    </row>
    <row r="85" spans="1:13" ht="12.75" customHeight="1">
      <c r="A85" s="212"/>
      <c r="B85" s="173" t="s">
        <v>508</v>
      </c>
      <c r="C85" s="174"/>
      <c r="D85" s="215"/>
      <c r="E85" s="174"/>
      <c r="F85" s="175"/>
      <c r="G85" s="216"/>
      <c r="H85" s="152"/>
      <c r="I85" s="118"/>
      <c r="J85" s="177"/>
      <c r="K85" s="177"/>
      <c r="L85" s="177"/>
      <c r="M85" s="155"/>
    </row>
    <row r="86" spans="1:13" ht="12.75" customHeight="1">
      <c r="A86" s="212"/>
      <c r="B86" s="173" t="s">
        <v>509</v>
      </c>
      <c r="C86" s="174"/>
      <c r="D86" s="215"/>
      <c r="E86" s="174"/>
      <c r="F86" s="175"/>
      <c r="G86" s="216"/>
      <c r="H86" s="152"/>
      <c r="I86" s="118"/>
      <c r="J86" s="177"/>
      <c r="K86" s="177"/>
      <c r="L86" s="177"/>
      <c r="M86" s="155"/>
    </row>
    <row r="87" spans="1:13" ht="12.75" customHeight="1">
      <c r="A87" s="212"/>
      <c r="B87" s="173" t="s">
        <v>511</v>
      </c>
      <c r="C87" s="174"/>
      <c r="D87" s="215"/>
      <c r="E87" s="174"/>
      <c r="F87" s="175"/>
      <c r="G87" s="216"/>
      <c r="H87" s="152"/>
      <c r="I87" s="118"/>
      <c r="J87" s="177"/>
      <c r="K87" s="177"/>
      <c r="L87" s="177"/>
      <c r="M87" s="155"/>
    </row>
    <row r="88" spans="1:13" ht="12.75" customHeight="1">
      <c r="A88" s="212"/>
      <c r="B88" s="173" t="s">
        <v>510</v>
      </c>
      <c r="C88" s="174"/>
      <c r="D88" s="215"/>
      <c r="E88" s="174"/>
      <c r="F88" s="175"/>
      <c r="G88" s="216"/>
      <c r="H88" s="152"/>
      <c r="I88" s="118"/>
      <c r="J88" s="177"/>
      <c r="K88" s="177"/>
      <c r="L88" s="177"/>
      <c r="M88" s="155"/>
    </row>
    <row r="89" spans="1:13" ht="12.75" customHeight="1">
      <c r="A89" s="212"/>
      <c r="B89" s="173" t="s">
        <v>512</v>
      </c>
      <c r="C89" s="174"/>
      <c r="D89" s="215"/>
      <c r="E89" s="174"/>
      <c r="F89" s="175"/>
      <c r="G89" s="216"/>
      <c r="H89" s="152"/>
      <c r="I89" s="118"/>
      <c r="J89" s="177"/>
      <c r="K89" s="177"/>
      <c r="L89" s="177"/>
      <c r="M89" s="155"/>
    </row>
    <row r="90" spans="1:13" ht="12.75" customHeight="1">
      <c r="A90" s="212"/>
      <c r="B90" s="173" t="s">
        <v>513</v>
      </c>
      <c r="C90" s="174"/>
      <c r="D90" s="215"/>
      <c r="E90" s="174"/>
      <c r="F90" s="175"/>
      <c r="G90" s="216"/>
      <c r="H90" s="152"/>
      <c r="I90" s="118"/>
      <c r="J90" s="177"/>
      <c r="K90" s="177"/>
      <c r="L90" s="177"/>
      <c r="M90" s="155"/>
    </row>
    <row r="91" spans="1:13" ht="12.75" customHeight="1">
      <c r="A91" s="212"/>
      <c r="B91" s="173" t="s">
        <v>514</v>
      </c>
      <c r="C91" s="174"/>
      <c r="D91" s="215"/>
      <c r="E91" s="174"/>
      <c r="F91" s="175"/>
      <c r="G91" s="216"/>
      <c r="H91" s="152"/>
      <c r="I91" s="118"/>
      <c r="J91" s="177"/>
      <c r="K91" s="177"/>
      <c r="L91" s="177"/>
      <c r="M91" s="155"/>
    </row>
    <row r="92" spans="1:13" ht="12.75" customHeight="1">
      <c r="A92" s="212"/>
      <c r="B92" s="173" t="s">
        <v>515</v>
      </c>
      <c r="C92" s="174"/>
      <c r="D92" s="215"/>
      <c r="E92" s="174"/>
      <c r="F92" s="175"/>
      <c r="G92" s="216"/>
      <c r="H92" s="152"/>
      <c r="I92" s="118"/>
      <c r="J92" s="177"/>
      <c r="K92" s="177"/>
      <c r="L92" s="177"/>
      <c r="M92" s="155"/>
    </row>
    <row r="93" spans="1:13" ht="12.75" customHeight="1">
      <c r="A93" s="212"/>
      <c r="B93" s="173" t="s">
        <v>516</v>
      </c>
      <c r="C93" s="174"/>
      <c r="D93" s="215"/>
      <c r="E93" s="174"/>
      <c r="F93" s="175"/>
      <c r="G93" s="216"/>
      <c r="H93" s="152"/>
      <c r="I93" s="118"/>
      <c r="J93" s="177"/>
      <c r="K93" s="177"/>
      <c r="L93" s="177"/>
      <c r="M93" s="155"/>
    </row>
    <row r="94" spans="1:13" ht="12.75" customHeight="1">
      <c r="A94" s="212"/>
      <c r="B94" s="173"/>
      <c r="C94" s="174"/>
      <c r="D94" s="215"/>
      <c r="E94" s="174"/>
      <c r="F94" s="175"/>
      <c r="G94" s="216"/>
      <c r="H94" s="152"/>
      <c r="I94" s="118"/>
      <c r="J94" s="177"/>
      <c r="K94" s="177"/>
      <c r="L94" s="177"/>
      <c r="M94" s="155"/>
    </row>
    <row r="95" spans="1:13" ht="12.75" customHeight="1">
      <c r="A95" s="212"/>
      <c r="B95" s="173" t="s">
        <v>482</v>
      </c>
      <c r="C95" s="174"/>
      <c r="D95" s="215"/>
      <c r="E95" s="174"/>
      <c r="F95" s="175"/>
      <c r="G95" s="216"/>
      <c r="H95" s="152"/>
      <c r="I95" s="118"/>
      <c r="J95" s="177"/>
      <c r="K95" s="177"/>
      <c r="L95" s="177"/>
      <c r="M95" s="155"/>
    </row>
    <row r="96" spans="1:13" ht="12.75" customHeight="1">
      <c r="A96" s="212"/>
      <c r="B96" s="173" t="s">
        <v>480</v>
      </c>
      <c r="C96" s="174"/>
      <c r="D96" s="215"/>
      <c r="E96" s="174"/>
      <c r="F96" s="175"/>
      <c r="G96" s="216"/>
      <c r="H96" s="152"/>
      <c r="I96" s="118"/>
      <c r="J96" s="177"/>
      <c r="K96" s="177"/>
      <c r="L96" s="177"/>
      <c r="M96" s="155"/>
    </row>
    <row r="97" spans="1:13" ht="12.75" customHeight="1">
      <c r="A97" s="212"/>
      <c r="B97" s="173" t="s">
        <v>523</v>
      </c>
      <c r="C97" s="174"/>
      <c r="D97" s="215"/>
      <c r="E97" s="174"/>
      <c r="F97" s="175"/>
      <c r="G97" s="216"/>
      <c r="H97" s="152"/>
      <c r="I97" s="118"/>
      <c r="J97" s="177"/>
      <c r="K97" s="177"/>
      <c r="L97" s="177"/>
      <c r="M97" s="155"/>
    </row>
    <row r="98" spans="1:13" ht="12.75" customHeight="1">
      <c r="A98" s="212"/>
      <c r="B98" s="173" t="s">
        <v>524</v>
      </c>
      <c r="C98" s="174"/>
      <c r="D98" s="215"/>
      <c r="E98" s="174"/>
      <c r="F98" s="175"/>
      <c r="G98" s="216"/>
      <c r="H98" s="152"/>
      <c r="I98" s="118"/>
      <c r="J98" s="177"/>
      <c r="K98" s="177"/>
      <c r="L98" s="177"/>
      <c r="M98" s="155"/>
    </row>
    <row r="99" spans="1:13" ht="12.75" customHeight="1">
      <c r="A99" s="212"/>
      <c r="B99" s="173" t="s">
        <v>525</v>
      </c>
      <c r="C99" s="174"/>
      <c r="D99" s="215"/>
      <c r="E99" s="174"/>
      <c r="F99" s="175"/>
      <c r="G99" s="216"/>
      <c r="H99" s="152"/>
      <c r="I99" s="118"/>
      <c r="J99" s="177"/>
      <c r="K99" s="177"/>
      <c r="L99" s="177"/>
      <c r="M99" s="155"/>
    </row>
    <row r="100" spans="1:13" ht="12.75" customHeight="1">
      <c r="A100" s="212"/>
      <c r="B100" s="173" t="s">
        <v>527</v>
      </c>
      <c r="C100" s="174"/>
      <c r="D100" s="215"/>
      <c r="E100" s="174"/>
      <c r="F100" s="175"/>
      <c r="G100" s="216"/>
      <c r="H100" s="152"/>
      <c r="I100" s="118"/>
      <c r="J100" s="177"/>
      <c r="K100" s="177"/>
      <c r="L100" s="177"/>
      <c r="M100" s="155"/>
    </row>
    <row r="101" spans="1:13" ht="12.75" customHeight="1">
      <c r="A101" s="212"/>
      <c r="B101" s="173" t="s">
        <v>526</v>
      </c>
      <c r="C101" s="174"/>
      <c r="D101" s="215"/>
      <c r="E101" s="174"/>
      <c r="F101" s="175"/>
      <c r="G101" s="216"/>
      <c r="H101" s="152"/>
      <c r="I101" s="118"/>
      <c r="J101" s="177"/>
      <c r="K101" s="177"/>
      <c r="L101" s="177"/>
      <c r="M101" s="155"/>
    </row>
    <row r="102" spans="1:13" ht="12.75" customHeight="1">
      <c r="A102" s="212"/>
      <c r="B102" s="173" t="s">
        <v>478</v>
      </c>
      <c r="C102" s="174"/>
      <c r="D102" s="215"/>
      <c r="E102" s="174"/>
      <c r="F102" s="175"/>
      <c r="G102" s="216"/>
      <c r="H102" s="152"/>
      <c r="I102" s="118"/>
      <c r="J102" s="177"/>
      <c r="K102" s="177"/>
      <c r="L102" s="177"/>
      <c r="M102" s="155"/>
    </row>
    <row r="103" spans="1:13" ht="12.75" customHeight="1">
      <c r="A103" s="212"/>
      <c r="B103" s="173" t="s">
        <v>479</v>
      </c>
      <c r="C103" s="174"/>
      <c r="D103" s="215"/>
      <c r="E103" s="174"/>
      <c r="F103" s="175"/>
      <c r="G103" s="216"/>
      <c r="H103" s="152"/>
      <c r="I103" s="118"/>
      <c r="J103" s="177"/>
      <c r="K103" s="177"/>
      <c r="L103" s="177"/>
      <c r="M103" s="155"/>
    </row>
    <row r="104" spans="1:13" ht="12.75" customHeight="1">
      <c r="A104" s="212"/>
      <c r="B104" s="173" t="s">
        <v>481</v>
      </c>
      <c r="C104" s="174"/>
      <c r="D104" s="215"/>
      <c r="E104" s="174"/>
      <c r="F104" s="175"/>
      <c r="G104" s="216"/>
      <c r="H104" s="152"/>
      <c r="I104" s="118"/>
      <c r="J104" s="177"/>
      <c r="K104" s="177"/>
      <c r="L104" s="177"/>
      <c r="M104" s="155"/>
    </row>
    <row r="105" spans="1:13" ht="12.75" customHeight="1">
      <c r="A105" s="212"/>
      <c r="B105" s="173" t="s">
        <v>528</v>
      </c>
      <c r="C105" s="174"/>
      <c r="D105" s="215"/>
      <c r="E105" s="174"/>
      <c r="F105" s="175"/>
      <c r="G105" s="216"/>
      <c r="H105" s="152"/>
      <c r="I105" s="118"/>
      <c r="J105" s="177"/>
      <c r="K105" s="177"/>
      <c r="L105" s="177"/>
      <c r="M105" s="155"/>
    </row>
    <row r="106" spans="1:13" ht="12.75" customHeight="1">
      <c r="A106" s="212"/>
      <c r="B106" s="173"/>
      <c r="C106" s="174"/>
      <c r="D106" s="215"/>
      <c r="E106" s="174"/>
      <c r="F106" s="175"/>
      <c r="G106" s="216"/>
      <c r="H106" s="152"/>
      <c r="I106" s="118"/>
      <c r="J106" s="177"/>
      <c r="K106" s="177"/>
      <c r="L106" s="177"/>
      <c r="M106" s="155"/>
    </row>
    <row r="107" spans="1:13" ht="12.75" customHeight="1">
      <c r="A107" s="212"/>
      <c r="B107" s="173" t="s">
        <v>483</v>
      </c>
      <c r="C107" s="174"/>
      <c r="D107" s="215"/>
      <c r="E107" s="174"/>
      <c r="F107" s="175"/>
      <c r="G107" s="216"/>
      <c r="H107" s="152"/>
      <c r="I107" s="118"/>
      <c r="J107" s="177"/>
      <c r="K107" s="177"/>
      <c r="L107" s="177"/>
      <c r="M107" s="155"/>
    </row>
    <row r="108" spans="1:13" ht="12.75" customHeight="1">
      <c r="A108" s="212"/>
      <c r="B108" s="173" t="s">
        <v>484</v>
      </c>
      <c r="C108" s="174"/>
      <c r="D108" s="215"/>
      <c r="E108" s="174"/>
      <c r="F108" s="175"/>
      <c r="G108" s="216"/>
      <c r="H108" s="152"/>
      <c r="I108" s="118"/>
      <c r="J108" s="177"/>
      <c r="K108" s="177"/>
      <c r="L108" s="177"/>
      <c r="M108" s="155"/>
    </row>
    <row r="109" spans="1:13" ht="12.75" customHeight="1">
      <c r="A109" s="212"/>
      <c r="B109" s="173" t="s">
        <v>529</v>
      </c>
      <c r="C109" s="174"/>
      <c r="D109" s="215"/>
      <c r="E109" s="174"/>
      <c r="F109" s="175"/>
      <c r="G109" s="216"/>
      <c r="H109" s="152"/>
      <c r="I109" s="118"/>
      <c r="J109" s="177"/>
      <c r="K109" s="177"/>
      <c r="L109" s="177"/>
      <c r="M109" s="155"/>
    </row>
    <row r="110" spans="1:13" ht="12.75" customHeight="1">
      <c r="A110" s="212"/>
      <c r="B110" s="173" t="s">
        <v>530</v>
      </c>
      <c r="C110" s="174"/>
      <c r="D110" s="215"/>
      <c r="E110" s="174"/>
      <c r="F110" s="175"/>
      <c r="G110" s="216"/>
      <c r="H110" s="152"/>
      <c r="I110" s="118"/>
      <c r="J110" s="177"/>
      <c r="K110" s="177"/>
      <c r="L110" s="177"/>
      <c r="M110" s="155"/>
    </row>
    <row r="111" spans="1:13" ht="12.75" customHeight="1">
      <c r="A111" s="212"/>
      <c r="B111" s="173" t="s">
        <v>531</v>
      </c>
      <c r="C111" s="174"/>
      <c r="D111" s="215"/>
      <c r="E111" s="174"/>
      <c r="F111" s="175"/>
      <c r="G111" s="216"/>
      <c r="H111" s="152"/>
      <c r="I111" s="118"/>
      <c r="J111" s="177"/>
      <c r="K111" s="177"/>
      <c r="L111" s="177"/>
      <c r="M111" s="155"/>
    </row>
    <row r="112" spans="1:13" ht="12.75" customHeight="1">
      <c r="A112" s="212"/>
      <c r="B112" s="173" t="s">
        <v>532</v>
      </c>
      <c r="C112" s="174"/>
      <c r="D112" s="215"/>
      <c r="E112" s="174"/>
      <c r="F112" s="175"/>
      <c r="G112" s="216"/>
      <c r="H112" s="152"/>
      <c r="I112" s="118"/>
      <c r="J112" s="177"/>
      <c r="K112" s="177"/>
      <c r="L112" s="177"/>
      <c r="M112" s="155"/>
    </row>
    <row r="113" spans="1:13" ht="12.75" customHeight="1">
      <c r="A113" s="212"/>
      <c r="B113" s="173" t="s">
        <v>533</v>
      </c>
      <c r="C113" s="174"/>
      <c r="D113" s="215"/>
      <c r="E113" s="174"/>
      <c r="F113" s="175"/>
      <c r="G113" s="216"/>
      <c r="H113" s="152"/>
      <c r="I113" s="118"/>
      <c r="J113" s="177"/>
      <c r="K113" s="177"/>
      <c r="L113" s="177"/>
      <c r="M113" s="155"/>
    </row>
    <row r="114" spans="1:13" ht="12.75" customHeight="1">
      <c r="A114" s="212"/>
      <c r="B114" s="173" t="s">
        <v>485</v>
      </c>
      <c r="C114" s="174"/>
      <c r="D114" s="215"/>
      <c r="E114" s="174"/>
      <c r="F114" s="175"/>
      <c r="G114" s="216"/>
      <c r="H114" s="152"/>
      <c r="I114" s="118"/>
      <c r="J114" s="177"/>
      <c r="K114" s="177"/>
      <c r="L114" s="177"/>
      <c r="M114" s="155"/>
    </row>
    <row r="115" spans="1:13" ht="12.75" customHeight="1">
      <c r="A115" s="212"/>
      <c r="B115" s="173" t="s">
        <v>486</v>
      </c>
      <c r="C115" s="174"/>
      <c r="D115" s="215"/>
      <c r="E115" s="174"/>
      <c r="F115" s="175"/>
      <c r="G115" s="216"/>
      <c r="H115" s="152"/>
      <c r="I115" s="118"/>
      <c r="J115" s="177"/>
      <c r="K115" s="177"/>
      <c r="L115" s="177"/>
      <c r="M115" s="155"/>
    </row>
    <row r="116" spans="1:13" ht="12.75" customHeight="1">
      <c r="A116" s="212"/>
      <c r="B116" s="173" t="s">
        <v>487</v>
      </c>
      <c r="C116" s="174"/>
      <c r="D116" s="215"/>
      <c r="E116" s="174"/>
      <c r="F116" s="175"/>
      <c r="G116" s="216"/>
      <c r="H116" s="152"/>
      <c r="I116" s="118"/>
      <c r="J116" s="177"/>
      <c r="K116" s="177"/>
      <c r="L116" s="177"/>
      <c r="M116" s="155"/>
    </row>
    <row r="117" spans="1:13" ht="12.75" customHeight="1">
      <c r="A117" s="212"/>
      <c r="B117" s="173" t="s">
        <v>534</v>
      </c>
      <c r="C117" s="174"/>
      <c r="D117" s="215"/>
      <c r="E117" s="174"/>
      <c r="F117" s="175"/>
      <c r="G117" s="216"/>
      <c r="H117" s="152"/>
      <c r="I117" s="118"/>
      <c r="J117" s="177"/>
      <c r="K117" s="177"/>
      <c r="L117" s="177"/>
      <c r="M117" s="155"/>
    </row>
    <row r="118" spans="1:13" ht="12.75" customHeight="1">
      <c r="A118" s="212"/>
      <c r="B118" s="173" t="s">
        <v>535</v>
      </c>
      <c r="C118" s="174"/>
      <c r="D118" s="215"/>
      <c r="E118" s="174"/>
      <c r="F118" s="175"/>
      <c r="G118" s="216"/>
      <c r="H118" s="152"/>
      <c r="I118" s="118"/>
      <c r="J118" s="177"/>
      <c r="K118" s="177"/>
      <c r="L118" s="177"/>
      <c r="M118" s="155"/>
    </row>
    <row r="119" spans="1:13" ht="12.75" customHeight="1">
      <c r="A119" s="212"/>
      <c r="B119" s="173" t="s">
        <v>536</v>
      </c>
      <c r="C119" s="174"/>
      <c r="D119" s="215"/>
      <c r="E119" s="174"/>
      <c r="F119" s="175"/>
      <c r="G119" s="216"/>
      <c r="H119" s="152"/>
      <c r="I119" s="118"/>
      <c r="J119" s="177"/>
      <c r="K119" s="177"/>
      <c r="L119" s="177"/>
      <c r="M119" s="155"/>
    </row>
    <row r="120" spans="1:13" ht="12.75" customHeight="1">
      <c r="A120" s="212"/>
      <c r="B120" s="173" t="s">
        <v>537</v>
      </c>
      <c r="C120" s="174"/>
      <c r="D120" s="215"/>
      <c r="E120" s="174"/>
      <c r="F120" s="175"/>
      <c r="G120" s="216"/>
      <c r="H120" s="152"/>
      <c r="I120" s="118"/>
      <c r="J120" s="177"/>
      <c r="K120" s="177"/>
      <c r="L120" s="177"/>
      <c r="M120" s="155"/>
    </row>
    <row r="121" spans="1:13" ht="12.75" customHeight="1">
      <c r="A121" s="212"/>
      <c r="B121" s="173"/>
      <c r="C121" s="174"/>
      <c r="D121" s="215"/>
      <c r="E121" s="174"/>
      <c r="F121" s="175"/>
      <c r="G121" s="216"/>
      <c r="H121" s="152"/>
      <c r="I121" s="118"/>
      <c r="J121" s="177"/>
      <c r="K121" s="177"/>
      <c r="L121" s="177"/>
      <c r="M121" s="155"/>
    </row>
    <row r="122" spans="1:13" ht="12.75" customHeight="1">
      <c r="A122" s="212"/>
      <c r="B122" s="173" t="s">
        <v>488</v>
      </c>
      <c r="C122" s="174"/>
      <c r="D122" s="215"/>
      <c r="E122" s="174"/>
      <c r="F122" s="175"/>
      <c r="G122" s="216"/>
      <c r="H122" s="152"/>
      <c r="I122" s="118"/>
      <c r="J122" s="177"/>
      <c r="K122" s="177"/>
      <c r="L122" s="177"/>
      <c r="M122" s="155"/>
    </row>
    <row r="123" spans="1:13" ht="12.75" customHeight="1">
      <c r="A123" s="212"/>
      <c r="B123" s="173" t="s">
        <v>517</v>
      </c>
      <c r="C123" s="174"/>
      <c r="D123" s="215"/>
      <c r="E123" s="174"/>
      <c r="F123" s="175"/>
      <c r="G123" s="216"/>
      <c r="H123" s="152"/>
      <c r="I123" s="118"/>
      <c r="J123" s="177"/>
      <c r="K123" s="177"/>
      <c r="L123" s="177"/>
      <c r="M123" s="155"/>
    </row>
    <row r="124" spans="1:13" ht="12.75" customHeight="1">
      <c r="A124" s="212"/>
      <c r="B124" s="173" t="s">
        <v>518</v>
      </c>
      <c r="C124" s="174"/>
      <c r="D124" s="215"/>
      <c r="E124" s="174"/>
      <c r="F124" s="175"/>
      <c r="G124" s="216"/>
      <c r="H124" s="152"/>
      <c r="I124" s="118"/>
      <c r="J124" s="177"/>
      <c r="K124" s="177"/>
      <c r="L124" s="177"/>
      <c r="M124" s="155"/>
    </row>
    <row r="125" spans="1:13" ht="12.75" customHeight="1">
      <c r="A125" s="212"/>
      <c r="B125" s="173" t="s">
        <v>519</v>
      </c>
      <c r="C125" s="174"/>
      <c r="D125" s="215"/>
      <c r="E125" s="174"/>
      <c r="F125" s="175"/>
      <c r="G125" s="216"/>
      <c r="H125" s="152"/>
      <c r="I125" s="118"/>
      <c r="J125" s="177"/>
      <c r="K125" s="177"/>
      <c r="L125" s="177"/>
      <c r="M125" s="155"/>
    </row>
    <row r="126" spans="1:13" ht="12.75" customHeight="1">
      <c r="A126" s="212"/>
      <c r="B126" s="173" t="s">
        <v>520</v>
      </c>
      <c r="C126" s="174"/>
      <c r="D126" s="215"/>
      <c r="E126" s="174"/>
      <c r="F126" s="175"/>
      <c r="G126" s="216"/>
      <c r="H126" s="152"/>
      <c r="I126" s="118"/>
      <c r="J126" s="177"/>
      <c r="K126" s="177"/>
      <c r="L126" s="177"/>
      <c r="M126" s="155"/>
    </row>
    <row r="127" spans="1:13" ht="12.75" customHeight="1">
      <c r="A127" s="212"/>
      <c r="B127" s="173" t="s">
        <v>521</v>
      </c>
      <c r="C127" s="174"/>
      <c r="D127" s="215"/>
      <c r="E127" s="174"/>
      <c r="F127" s="175"/>
      <c r="G127" s="216"/>
      <c r="H127" s="152"/>
      <c r="I127" s="118"/>
      <c r="J127" s="177"/>
      <c r="K127" s="177"/>
      <c r="L127" s="177"/>
      <c r="M127" s="155"/>
    </row>
    <row r="128" spans="1:13" ht="12.75" customHeight="1">
      <c r="A128" s="212"/>
      <c r="B128" s="173" t="s">
        <v>522</v>
      </c>
      <c r="C128" s="174"/>
      <c r="D128" s="215"/>
      <c r="E128" s="174"/>
      <c r="F128" s="175"/>
      <c r="G128" s="216"/>
      <c r="H128" s="152"/>
      <c r="I128" s="118"/>
      <c r="J128" s="177"/>
      <c r="K128" s="177"/>
      <c r="L128" s="177"/>
      <c r="M128" s="155"/>
    </row>
    <row r="129" spans="1:13" ht="12.75" customHeight="1">
      <c r="A129" s="212"/>
      <c r="B129" s="173"/>
      <c r="C129" s="174"/>
      <c r="D129" s="215"/>
      <c r="E129" s="174"/>
      <c r="F129" s="175"/>
      <c r="G129" s="216"/>
      <c r="H129" s="152"/>
      <c r="I129" s="118"/>
      <c r="J129" s="177"/>
      <c r="K129" s="177"/>
      <c r="L129" s="177"/>
      <c r="M129" s="155"/>
    </row>
    <row r="130" spans="1:13" ht="12.75" customHeight="1">
      <c r="A130" s="212"/>
      <c r="B130" s="173" t="s">
        <v>445</v>
      </c>
      <c r="C130" s="174"/>
      <c r="D130" s="215"/>
      <c r="E130" s="174"/>
      <c r="F130" s="175"/>
      <c r="G130" s="216"/>
      <c r="H130" s="152"/>
      <c r="I130" s="118"/>
      <c r="J130" s="177"/>
      <c r="K130" s="177"/>
      <c r="L130" s="177"/>
      <c r="M130" s="155"/>
    </row>
    <row r="131" spans="1:17" ht="12.75" customHeight="1">
      <c r="A131" s="212"/>
      <c r="B131" s="173" t="s">
        <v>446</v>
      </c>
      <c r="C131" s="174"/>
      <c r="D131" s="215"/>
      <c r="E131" s="174"/>
      <c r="F131" s="175"/>
      <c r="G131" s="216"/>
      <c r="H131" s="152"/>
      <c r="I131" s="118"/>
      <c r="J131" s="177"/>
      <c r="K131" s="177"/>
      <c r="L131" s="177"/>
      <c r="M131" s="155"/>
      <c r="Q131" s="91" t="s">
        <v>80</v>
      </c>
    </row>
    <row r="132" spans="1:13" ht="12.75" customHeight="1">
      <c r="A132" s="212"/>
      <c r="B132" s="197"/>
      <c r="C132" s="188"/>
      <c r="D132" s="188"/>
      <c r="E132" s="188"/>
      <c r="F132" s="190"/>
      <c r="G132" s="217"/>
      <c r="H132" s="241"/>
      <c r="I132" s="124"/>
      <c r="J132" s="218"/>
      <c r="K132" s="218"/>
      <c r="L132" s="218"/>
      <c r="M132" s="163"/>
    </row>
    <row r="133" spans="1:13" ht="12.75" customHeight="1">
      <c r="A133" s="212"/>
      <c r="B133" s="187" t="s">
        <v>452</v>
      </c>
      <c r="C133" s="188"/>
      <c r="D133" s="188"/>
      <c r="E133" s="188"/>
      <c r="F133" s="190"/>
      <c r="G133" s="217"/>
      <c r="H133" s="241"/>
      <c r="I133" s="124"/>
      <c r="J133" s="218"/>
      <c r="K133" s="218"/>
      <c r="L133" s="218"/>
      <c r="M133" s="163"/>
    </row>
    <row r="134" spans="1:13" ht="12.75" customHeight="1">
      <c r="A134" s="212"/>
      <c r="B134" s="187" t="s">
        <v>453</v>
      </c>
      <c r="C134" s="188"/>
      <c r="D134" s="188"/>
      <c r="E134" s="188"/>
      <c r="F134" s="190"/>
      <c r="G134" s="217"/>
      <c r="H134" s="241"/>
      <c r="I134" s="124"/>
      <c r="J134" s="218"/>
      <c r="K134" s="218"/>
      <c r="L134" s="218"/>
      <c r="M134" s="163"/>
    </row>
    <row r="135" spans="1:13" ht="12.75" customHeight="1">
      <c r="A135" s="212"/>
      <c r="B135" s="187"/>
      <c r="C135" s="188"/>
      <c r="D135" s="188"/>
      <c r="E135" s="188"/>
      <c r="F135" s="190"/>
      <c r="G135" s="217"/>
      <c r="H135" s="241"/>
      <c r="I135" s="124"/>
      <c r="J135" s="218"/>
      <c r="K135" s="218"/>
      <c r="L135" s="218"/>
      <c r="M135" s="163"/>
    </row>
    <row r="136" spans="1:13" ht="12.75" customHeight="1">
      <c r="A136" s="212" t="s">
        <v>80</v>
      </c>
      <c r="B136" s="173" t="s">
        <v>80</v>
      </c>
      <c r="C136" s="174"/>
      <c r="D136" s="219"/>
      <c r="E136" s="174"/>
      <c r="F136" s="175"/>
      <c r="G136" s="221"/>
      <c r="H136" s="192"/>
      <c r="I136" s="220" t="s">
        <v>80</v>
      </c>
      <c r="J136" s="193"/>
      <c r="K136" s="193"/>
      <c r="L136" s="193"/>
      <c r="M136" s="195"/>
    </row>
    <row r="137" spans="1:13" ht="15.75">
      <c r="A137" s="261" t="s">
        <v>477</v>
      </c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3"/>
    </row>
    <row r="138" spans="1:122" ht="12.75" customHeight="1">
      <c r="A138" s="16"/>
      <c r="B138" s="13" t="s">
        <v>18</v>
      </c>
      <c r="C138" s="22"/>
      <c r="D138" s="22"/>
      <c r="E138" s="22"/>
      <c r="F138" s="23"/>
      <c r="G138" s="114"/>
      <c r="H138" s="111"/>
      <c r="I138" s="115" t="s">
        <v>339</v>
      </c>
      <c r="J138" s="112" t="s">
        <v>340</v>
      </c>
      <c r="K138" s="112" t="s">
        <v>341</v>
      </c>
      <c r="L138" s="112" t="s">
        <v>456</v>
      </c>
      <c r="M138" s="113"/>
      <c r="CJ138" s="116"/>
      <c r="CK138" s="116"/>
      <c r="CL138" s="116"/>
      <c r="CM138" s="116"/>
      <c r="CT138" s="116"/>
      <c r="CU138" s="116"/>
      <c r="CV138" s="116"/>
      <c r="CW138" s="116"/>
      <c r="DD138" s="116"/>
      <c r="DE138" s="116"/>
      <c r="DF138" s="116"/>
      <c r="DG138" s="116"/>
      <c r="DO138" s="116"/>
      <c r="DP138" s="116"/>
      <c r="DQ138" s="116"/>
      <c r="DR138" s="116"/>
    </row>
    <row r="139" spans="1:122" ht="12.75" customHeight="1">
      <c r="A139" s="17"/>
      <c r="B139" s="13" t="s">
        <v>69</v>
      </c>
      <c r="C139" s="22"/>
      <c r="D139" s="22"/>
      <c r="E139" s="117" t="s">
        <v>80</v>
      </c>
      <c r="F139" s="23"/>
      <c r="G139" s="106" t="s">
        <v>31</v>
      </c>
      <c r="H139" s="103"/>
      <c r="I139" s="118"/>
      <c r="J139" s="119"/>
      <c r="K139" s="119"/>
      <c r="L139" s="104"/>
      <c r="M139" s="102"/>
      <c r="CD139" s="40"/>
      <c r="CE139" s="40"/>
      <c r="CF139" s="40"/>
      <c r="CG139" s="40"/>
      <c r="CH139" s="40"/>
      <c r="CI139" s="40"/>
      <c r="CJ139" s="69"/>
      <c r="CK139" s="69"/>
      <c r="CL139" s="69"/>
      <c r="CM139" s="69"/>
      <c r="CN139" s="40"/>
      <c r="CO139" s="40"/>
      <c r="CP139" s="40"/>
      <c r="CQ139" s="40"/>
      <c r="CR139" s="40"/>
      <c r="CS139" s="40"/>
      <c r="CT139" s="69"/>
      <c r="CU139" s="69"/>
      <c r="CV139" s="69"/>
      <c r="CW139" s="69"/>
      <c r="CX139" s="40"/>
      <c r="CY139" s="40"/>
      <c r="CZ139" s="40"/>
      <c r="DA139" s="40"/>
      <c r="DB139" s="40"/>
      <c r="DC139" s="40"/>
      <c r="DD139" s="69"/>
      <c r="DE139" s="69"/>
      <c r="DF139" s="69"/>
      <c r="DG139" s="69"/>
      <c r="DH139" s="40"/>
      <c r="DI139" s="40"/>
      <c r="DJ139" s="40"/>
      <c r="DK139" s="40"/>
      <c r="DL139" s="40"/>
      <c r="DM139" s="40"/>
      <c r="DN139" s="69"/>
      <c r="DO139" s="69"/>
      <c r="DP139" s="69"/>
      <c r="DQ139" s="69"/>
      <c r="DR139" s="116"/>
    </row>
    <row r="140" spans="1:122" ht="12.75" customHeight="1">
      <c r="A140" s="17"/>
      <c r="B140" s="13" t="s">
        <v>70</v>
      </c>
      <c r="C140" s="22"/>
      <c r="D140" s="10"/>
      <c r="E140" s="117" t="s">
        <v>80</v>
      </c>
      <c r="F140" s="23"/>
      <c r="G140" s="106" t="s">
        <v>31</v>
      </c>
      <c r="H140" s="103"/>
      <c r="I140" s="118"/>
      <c r="J140" s="119"/>
      <c r="K140" s="119"/>
      <c r="L140" s="104"/>
      <c r="M140" s="102"/>
      <c r="CD140" s="41" t="s">
        <v>396</v>
      </c>
      <c r="CE140" s="72" t="s">
        <v>397</v>
      </c>
      <c r="CF140" s="72" t="s">
        <v>398</v>
      </c>
      <c r="CG140" s="72" t="s">
        <v>399</v>
      </c>
      <c r="CH140" s="72" t="s">
        <v>400</v>
      </c>
      <c r="CI140" s="72" t="s">
        <v>401</v>
      </c>
      <c r="CJ140" s="74"/>
      <c r="CK140" s="74"/>
      <c r="CL140" s="74"/>
      <c r="CM140" s="74"/>
      <c r="CN140" s="41" t="s">
        <v>402</v>
      </c>
      <c r="CO140" s="72" t="s">
        <v>397</v>
      </c>
      <c r="CP140" s="72" t="s">
        <v>398</v>
      </c>
      <c r="CQ140" s="72" t="s">
        <v>399</v>
      </c>
      <c r="CR140" s="72" t="s">
        <v>400</v>
      </c>
      <c r="CS140" s="72" t="s">
        <v>401</v>
      </c>
      <c r="CT140" s="74"/>
      <c r="CU140" s="74"/>
      <c r="CV140" s="74"/>
      <c r="CW140" s="74"/>
      <c r="CX140" s="47" t="s">
        <v>403</v>
      </c>
      <c r="CY140" s="73" t="s">
        <v>397</v>
      </c>
      <c r="CZ140" s="73" t="s">
        <v>398</v>
      </c>
      <c r="DA140" s="73" t="s">
        <v>399</v>
      </c>
      <c r="DB140" s="73" t="s">
        <v>400</v>
      </c>
      <c r="DC140" s="73" t="s">
        <v>401</v>
      </c>
      <c r="DD140" s="69"/>
      <c r="DE140" s="69"/>
      <c r="DF140" s="69"/>
      <c r="DG140" s="69"/>
      <c r="DH140" s="47" t="s">
        <v>404</v>
      </c>
      <c r="DI140" s="73" t="s">
        <v>397</v>
      </c>
      <c r="DJ140" s="73" t="s">
        <v>398</v>
      </c>
      <c r="DK140" s="73" t="s">
        <v>399</v>
      </c>
      <c r="DL140" s="73" t="s">
        <v>400</v>
      </c>
      <c r="DM140" s="73" t="s">
        <v>401</v>
      </c>
      <c r="DN140" s="69"/>
      <c r="DO140" s="69"/>
      <c r="DP140" s="69"/>
      <c r="DQ140" s="69"/>
      <c r="DR140" s="116"/>
    </row>
    <row r="141" spans="1:122" ht="12.75" customHeight="1">
      <c r="A141" s="17"/>
      <c r="B141" s="13" t="s">
        <v>71</v>
      </c>
      <c r="C141" s="22"/>
      <c r="D141" s="22"/>
      <c r="E141" s="117" t="s">
        <v>80</v>
      </c>
      <c r="F141" s="23"/>
      <c r="G141" s="106" t="s">
        <v>31</v>
      </c>
      <c r="H141" s="103"/>
      <c r="I141" s="118"/>
      <c r="J141" s="119"/>
      <c r="K141" s="119"/>
      <c r="L141" s="104"/>
      <c r="M141" s="102"/>
      <c r="CA141" s="91" t="s">
        <v>264</v>
      </c>
      <c r="CC141" s="120" t="s">
        <v>405</v>
      </c>
      <c r="CD141" s="41">
        <v>909</v>
      </c>
      <c r="CE141" s="74">
        <f>CD141*H185</f>
        <v>0</v>
      </c>
      <c r="CF141" s="74">
        <f>CD141*I185</f>
        <v>0</v>
      </c>
      <c r="CG141" s="74">
        <f>CD141*J185</f>
        <v>0</v>
      </c>
      <c r="CH141" s="74">
        <f>CD141*K185</f>
        <v>0</v>
      </c>
      <c r="CI141" s="74">
        <f>CD141*L185</f>
        <v>0</v>
      </c>
      <c r="CJ141" s="74"/>
      <c r="CK141" s="74"/>
      <c r="CL141" s="74"/>
      <c r="CM141" s="74"/>
      <c r="CN141" s="41">
        <v>1010</v>
      </c>
      <c r="CO141" s="75">
        <f>CN141*H185</f>
        <v>0</v>
      </c>
      <c r="CP141" s="75">
        <f>CN141*I185</f>
        <v>0</v>
      </c>
      <c r="CQ141" s="75">
        <f>CN141*J185</f>
        <v>0</v>
      </c>
      <c r="CR141" s="75">
        <f>CN141*K185</f>
        <v>0</v>
      </c>
      <c r="CS141" s="75">
        <f>CN141*L185</f>
        <v>0</v>
      </c>
      <c r="CT141" s="74"/>
      <c r="CU141" s="74"/>
      <c r="CV141" s="74"/>
      <c r="CW141" s="74"/>
      <c r="CX141" s="121">
        <f>0.56*28.96</f>
        <v>16.2176</v>
      </c>
      <c r="CY141" s="40">
        <f>CX141*H185</f>
        <v>0</v>
      </c>
      <c r="CZ141" s="40">
        <f>CX141*I185</f>
        <v>0</v>
      </c>
      <c r="DA141" s="40">
        <f>CX141*J185</f>
        <v>0</v>
      </c>
      <c r="DB141" s="40">
        <f>CX141*K185</f>
        <v>0</v>
      </c>
      <c r="DC141" s="40">
        <f>CX141*L185</f>
        <v>0</v>
      </c>
      <c r="DD141" s="69"/>
      <c r="DE141" s="69"/>
      <c r="DF141" s="69"/>
      <c r="DG141" s="69"/>
      <c r="DH141" s="47">
        <v>0.56</v>
      </c>
      <c r="DI141" s="40">
        <f>DH141*H185</f>
        <v>0</v>
      </c>
      <c r="DJ141" s="40">
        <f>DH141*I185</f>
        <v>0</v>
      </c>
      <c r="DK141" s="40">
        <f>DH141*J185</f>
        <v>0</v>
      </c>
      <c r="DL141" s="40">
        <f>DH141*K185</f>
        <v>0</v>
      </c>
      <c r="DM141" s="40">
        <f>DH141*L185</f>
        <v>0</v>
      </c>
      <c r="DN141" s="69"/>
      <c r="DO141" s="69"/>
      <c r="DP141" s="69"/>
      <c r="DQ141" s="69"/>
      <c r="DR141" s="116"/>
    </row>
    <row r="142" spans="1:122" ht="12.75" customHeight="1">
      <c r="A142" s="17"/>
      <c r="B142" s="13" t="s">
        <v>15</v>
      </c>
      <c r="C142" s="22"/>
      <c r="D142" s="22"/>
      <c r="E142" s="22"/>
      <c r="F142" s="23"/>
      <c r="G142" s="106" t="s">
        <v>31</v>
      </c>
      <c r="H142" s="103"/>
      <c r="I142" s="118"/>
      <c r="J142" s="119"/>
      <c r="K142" s="119"/>
      <c r="L142" s="104"/>
      <c r="M142" s="102"/>
      <c r="CA142" s="91" t="s">
        <v>265</v>
      </c>
      <c r="CC142" s="120" t="s">
        <v>406</v>
      </c>
      <c r="CD142" s="41">
        <v>1618</v>
      </c>
      <c r="CE142" s="74">
        <f>CD142*H186</f>
        <v>0</v>
      </c>
      <c r="CF142" s="74">
        <f>CD142*I186</f>
        <v>0</v>
      </c>
      <c r="CG142" s="74">
        <f>CD142*J186</f>
        <v>0</v>
      </c>
      <c r="CH142" s="74">
        <f>CD142*K186</f>
        <v>0</v>
      </c>
      <c r="CI142" s="74">
        <f>CD142*L186</f>
        <v>0</v>
      </c>
      <c r="CJ142" s="74"/>
      <c r="CK142" s="74"/>
      <c r="CL142" s="74"/>
      <c r="CM142" s="74"/>
      <c r="CN142" s="41">
        <v>1769</v>
      </c>
      <c r="CO142" s="75">
        <f>CN142*H186</f>
        <v>0</v>
      </c>
      <c r="CP142" s="75">
        <f>CN142*I186</f>
        <v>0</v>
      </c>
      <c r="CQ142" s="75">
        <f>CN142*J186</f>
        <v>0</v>
      </c>
      <c r="CR142" s="75">
        <f>CN142*K186</f>
        <v>0</v>
      </c>
      <c r="CS142" s="75">
        <f>CN142*L186</f>
        <v>0</v>
      </c>
      <c r="CT142" s="74"/>
      <c r="CU142" s="74"/>
      <c r="CV142" s="74"/>
      <c r="CW142" s="74"/>
      <c r="CX142" s="47">
        <v>30.07</v>
      </c>
      <c r="CY142" s="40">
        <f>CX142*H186</f>
        <v>0</v>
      </c>
      <c r="CZ142" s="40">
        <f>CX142*I186</f>
        <v>0</v>
      </c>
      <c r="DA142" s="40">
        <f>CX142*J186</f>
        <v>0</v>
      </c>
      <c r="DB142" s="40">
        <f>CX142*K186</f>
        <v>0</v>
      </c>
      <c r="DC142" s="40">
        <f>CX142*L186</f>
        <v>0</v>
      </c>
      <c r="DD142" s="69"/>
      <c r="DE142" s="69"/>
      <c r="DF142" s="69"/>
      <c r="DG142" s="69"/>
      <c r="DH142" s="47">
        <v>1.04</v>
      </c>
      <c r="DI142" s="40">
        <f>DH142*H186</f>
        <v>0</v>
      </c>
      <c r="DJ142" s="40">
        <f>DH142*I186</f>
        <v>0</v>
      </c>
      <c r="DK142" s="40">
        <f>DH142*J186</f>
        <v>0</v>
      </c>
      <c r="DL142" s="40">
        <f>DH142*K186</f>
        <v>0</v>
      </c>
      <c r="DM142" s="40">
        <f>DH142*L186</f>
        <v>0</v>
      </c>
      <c r="DN142" s="69"/>
      <c r="DO142" s="69"/>
      <c r="DP142" s="69"/>
      <c r="DQ142" s="69"/>
      <c r="DR142" s="116"/>
    </row>
    <row r="143" spans="1:122" ht="12.75" customHeight="1">
      <c r="A143" s="17"/>
      <c r="B143" s="13" t="s">
        <v>15</v>
      </c>
      <c r="C143" s="22"/>
      <c r="D143" s="22"/>
      <c r="E143" s="22"/>
      <c r="F143" s="23"/>
      <c r="G143" s="106" t="s">
        <v>31</v>
      </c>
      <c r="H143" s="103"/>
      <c r="I143" s="118"/>
      <c r="J143" s="119"/>
      <c r="K143" s="119"/>
      <c r="L143" s="104"/>
      <c r="M143" s="102"/>
      <c r="CA143" s="91" t="s">
        <v>266</v>
      </c>
      <c r="CC143" s="120" t="s">
        <v>407</v>
      </c>
      <c r="CD143" s="41">
        <v>2316</v>
      </c>
      <c r="CE143" s="74">
        <f>CD143*H187</f>
        <v>0</v>
      </c>
      <c r="CF143" s="74">
        <f>CD143*I187</f>
        <v>0</v>
      </c>
      <c r="CG143" s="74">
        <f>CD143*J187</f>
        <v>0</v>
      </c>
      <c r="CH143" s="74">
        <f>CD143*K187</f>
        <v>0</v>
      </c>
      <c r="CI143" s="74">
        <f>CD143*L187</f>
        <v>0</v>
      </c>
      <c r="CJ143" s="74"/>
      <c r="CK143" s="74"/>
      <c r="CL143" s="74"/>
      <c r="CM143" s="74"/>
      <c r="CN143" s="41">
        <v>2517</v>
      </c>
      <c r="CO143" s="75">
        <f>CN143*H187</f>
        <v>0</v>
      </c>
      <c r="CP143" s="75">
        <f>CN143*I187</f>
        <v>0</v>
      </c>
      <c r="CQ143" s="75">
        <f>CN143*J187</f>
        <v>0</v>
      </c>
      <c r="CR143" s="75">
        <f>CN143*K187</f>
        <v>0</v>
      </c>
      <c r="CS143" s="75">
        <f>CN143*L187</f>
        <v>0</v>
      </c>
      <c r="CT143" s="74"/>
      <c r="CU143" s="74"/>
      <c r="CV143" s="74"/>
      <c r="CW143" s="74"/>
      <c r="CX143" s="47">
        <v>44.1</v>
      </c>
      <c r="CY143" s="40">
        <f>CX143*H187</f>
        <v>0</v>
      </c>
      <c r="CZ143" s="40">
        <f>CX143*I187</f>
        <v>0</v>
      </c>
      <c r="DA143" s="40">
        <f>CX143*J187</f>
        <v>0</v>
      </c>
      <c r="DB143" s="40">
        <f>CX143*K187</f>
        <v>0</v>
      </c>
      <c r="DC143" s="40">
        <f>CX143*L187</f>
        <v>0</v>
      </c>
      <c r="DD143" s="69"/>
      <c r="DE143" s="69"/>
      <c r="DF143" s="69"/>
      <c r="DG143" s="69"/>
      <c r="DH143" s="47">
        <v>1.53</v>
      </c>
      <c r="DI143" s="40">
        <f>DH143*H187</f>
        <v>0</v>
      </c>
      <c r="DJ143" s="40">
        <f>DH143*I187</f>
        <v>0</v>
      </c>
      <c r="DK143" s="40">
        <f>DH143*J187</f>
        <v>0</v>
      </c>
      <c r="DL143" s="40">
        <f>DH143*K187</f>
        <v>0</v>
      </c>
      <c r="DM143" s="40">
        <f>DH143*L187</f>
        <v>0</v>
      </c>
      <c r="DN143" s="69"/>
      <c r="DO143" s="69"/>
      <c r="DP143" s="69"/>
      <c r="DQ143" s="69"/>
      <c r="DR143" s="116"/>
    </row>
    <row r="144" spans="1:122" ht="12.75" customHeight="1">
      <c r="A144" s="17"/>
      <c r="B144" s="13" t="s">
        <v>471</v>
      </c>
      <c r="C144" s="22"/>
      <c r="D144" s="22"/>
      <c r="E144" s="22"/>
      <c r="F144" s="23"/>
      <c r="G144" s="106" t="s">
        <v>31</v>
      </c>
      <c r="H144" s="103"/>
      <c r="I144" s="118"/>
      <c r="J144" s="119"/>
      <c r="K144" s="119"/>
      <c r="L144" s="104"/>
      <c r="M144" s="102"/>
      <c r="CC144" s="120"/>
      <c r="CD144" s="41"/>
      <c r="CE144" s="74"/>
      <c r="CF144" s="74"/>
      <c r="CG144" s="74"/>
      <c r="CH144" s="74"/>
      <c r="CI144" s="74"/>
      <c r="CJ144" s="74"/>
      <c r="CK144" s="74"/>
      <c r="CL144" s="74"/>
      <c r="CM144" s="74"/>
      <c r="CN144" s="41"/>
      <c r="CO144" s="75"/>
      <c r="CP144" s="75"/>
      <c r="CQ144" s="75"/>
      <c r="CR144" s="75"/>
      <c r="CS144" s="75"/>
      <c r="CT144" s="74"/>
      <c r="CU144" s="74"/>
      <c r="CV144" s="74"/>
      <c r="CW144" s="74"/>
      <c r="CX144" s="47"/>
      <c r="CY144" s="40"/>
      <c r="CZ144" s="40"/>
      <c r="DA144" s="40"/>
      <c r="DB144" s="40"/>
      <c r="DC144" s="40"/>
      <c r="DD144" s="69"/>
      <c r="DE144" s="69"/>
      <c r="DF144" s="69"/>
      <c r="DG144" s="69"/>
      <c r="DH144" s="47"/>
      <c r="DI144" s="40"/>
      <c r="DJ144" s="40"/>
      <c r="DK144" s="40"/>
      <c r="DL144" s="40"/>
      <c r="DM144" s="40"/>
      <c r="DN144" s="69"/>
      <c r="DO144" s="69"/>
      <c r="DP144" s="69"/>
      <c r="DQ144" s="69"/>
      <c r="DR144" s="116"/>
    </row>
    <row r="145" spans="1:122" ht="12.75" customHeight="1">
      <c r="A145" s="17"/>
      <c r="B145" s="13" t="s">
        <v>54</v>
      </c>
      <c r="C145" s="22"/>
      <c r="D145" s="22"/>
      <c r="E145" s="22"/>
      <c r="F145" s="23"/>
      <c r="G145" s="11"/>
      <c r="H145" s="103"/>
      <c r="I145" s="118"/>
      <c r="J145" s="119"/>
      <c r="K145" s="119"/>
      <c r="L145" s="104"/>
      <c r="M145" s="102"/>
      <c r="CA145" s="91" t="s">
        <v>267</v>
      </c>
      <c r="CC145" s="120" t="s">
        <v>408</v>
      </c>
      <c r="CD145" s="41">
        <v>3010</v>
      </c>
      <c r="CE145" s="74">
        <f>CD145*H188</f>
        <v>0</v>
      </c>
      <c r="CF145" s="74">
        <f>CD145*I188</f>
        <v>0</v>
      </c>
      <c r="CG145" s="74">
        <f>CD145*J188</f>
        <v>0</v>
      </c>
      <c r="CH145" s="74">
        <f>CD145*K188</f>
        <v>0</v>
      </c>
      <c r="CI145" s="74">
        <f>CD145*L188</f>
        <v>0</v>
      </c>
      <c r="CJ145" s="74"/>
      <c r="CK145" s="74"/>
      <c r="CL145" s="74"/>
      <c r="CM145" s="74"/>
      <c r="CN145" s="41">
        <v>3262</v>
      </c>
      <c r="CO145" s="75">
        <f>CN145*H188</f>
        <v>0</v>
      </c>
      <c r="CP145" s="75">
        <f>CN145*I188</f>
        <v>0</v>
      </c>
      <c r="CQ145" s="75">
        <f>CN145*J188</f>
        <v>0</v>
      </c>
      <c r="CR145" s="75">
        <f>CN145*K188</f>
        <v>0</v>
      </c>
      <c r="CS145" s="75">
        <f>CN145*L188</f>
        <v>0</v>
      </c>
      <c r="CT145" s="74"/>
      <c r="CU145" s="74"/>
      <c r="CV145" s="74"/>
      <c r="CW145" s="74"/>
      <c r="CX145" s="47">
        <v>48.12</v>
      </c>
      <c r="CY145" s="40">
        <f>CX145*H188</f>
        <v>0</v>
      </c>
      <c r="CZ145" s="40">
        <f>CX145*I188</f>
        <v>0</v>
      </c>
      <c r="DA145" s="40">
        <f>CX145*J188</f>
        <v>0</v>
      </c>
      <c r="DB145" s="40">
        <f>CX145*K188</f>
        <v>0</v>
      </c>
      <c r="DC145" s="40">
        <f>CX145*L188</f>
        <v>0</v>
      </c>
      <c r="DD145" s="69"/>
      <c r="DE145" s="69"/>
      <c r="DF145" s="69"/>
      <c r="DG145" s="69"/>
      <c r="DH145" s="47">
        <v>2.01</v>
      </c>
      <c r="DI145" s="40">
        <f>DH145*H188</f>
        <v>0</v>
      </c>
      <c r="DJ145" s="40">
        <f>DH145*I188</f>
        <v>0</v>
      </c>
      <c r="DK145" s="40">
        <f>DH145*J188</f>
        <v>0</v>
      </c>
      <c r="DL145" s="40">
        <f>DH145*K188</f>
        <v>0</v>
      </c>
      <c r="DM145" s="40">
        <f>DH145*L188</f>
        <v>0</v>
      </c>
      <c r="DN145" s="69"/>
      <c r="DO145" s="69"/>
      <c r="DP145" s="69"/>
      <c r="DQ145" s="69"/>
      <c r="DR145" s="116"/>
    </row>
    <row r="146" spans="1:122" ht="12.75" customHeight="1">
      <c r="A146" s="17"/>
      <c r="B146" s="13" t="s">
        <v>34</v>
      </c>
      <c r="C146" s="22"/>
      <c r="D146" s="22"/>
      <c r="E146" s="22"/>
      <c r="F146" s="23"/>
      <c r="G146" s="106" t="s">
        <v>32</v>
      </c>
      <c r="H146" s="103"/>
      <c r="I146" s="118"/>
      <c r="J146" s="119"/>
      <c r="K146" s="119"/>
      <c r="L146" s="104"/>
      <c r="M146" s="102"/>
      <c r="CA146" s="91" t="s">
        <v>268</v>
      </c>
      <c r="CC146" s="120" t="s">
        <v>409</v>
      </c>
      <c r="CD146" s="41">
        <v>3708</v>
      </c>
      <c r="CE146" s="74">
        <f>CD146*H189</f>
        <v>0</v>
      </c>
      <c r="CF146" s="74">
        <f>CD146*I189</f>
        <v>0</v>
      </c>
      <c r="CG146" s="74">
        <f>CD146*J189</f>
        <v>0</v>
      </c>
      <c r="CH146" s="74">
        <f>CD146*K189</f>
        <v>0</v>
      </c>
      <c r="CI146" s="74">
        <f>CD146*L189</f>
        <v>0</v>
      </c>
      <c r="CJ146" s="74"/>
      <c r="CK146" s="74"/>
      <c r="CL146" s="74"/>
      <c r="CM146" s="74"/>
      <c r="CN146" s="41">
        <v>4000</v>
      </c>
      <c r="CO146" s="75">
        <f>CN146*H189</f>
        <v>0</v>
      </c>
      <c r="CP146" s="75">
        <f>CN146*I189</f>
        <v>0</v>
      </c>
      <c r="CQ146" s="75">
        <f>CN146*J189</f>
        <v>0</v>
      </c>
      <c r="CR146" s="75">
        <f>CN146*K189</f>
        <v>0</v>
      </c>
      <c r="CS146" s="75">
        <f>CN146*L189</f>
        <v>0</v>
      </c>
      <c r="CT146" s="74"/>
      <c r="CU146" s="74"/>
      <c r="CV146" s="74"/>
      <c r="CW146" s="74"/>
      <c r="CX146" s="47">
        <v>72.15</v>
      </c>
      <c r="CY146" s="40">
        <f>CX146*H189</f>
        <v>0</v>
      </c>
      <c r="CZ146" s="40">
        <f>CX146*I189</f>
        <v>0</v>
      </c>
      <c r="DA146" s="40">
        <f>CX146*J189</f>
        <v>0</v>
      </c>
      <c r="DB146" s="40">
        <f>CX146*K189</f>
        <v>0</v>
      </c>
      <c r="DC146" s="40">
        <f>CX146*L189</f>
        <v>0</v>
      </c>
      <c r="DD146" s="69"/>
      <c r="DE146" s="69"/>
      <c r="DF146" s="69"/>
      <c r="DG146" s="69"/>
      <c r="DH146" s="47">
        <v>2.5</v>
      </c>
      <c r="DI146" s="40">
        <f>DH146*H189</f>
        <v>0</v>
      </c>
      <c r="DJ146" s="40">
        <f>DH146*I189</f>
        <v>0</v>
      </c>
      <c r="DK146" s="40">
        <f>DH146*J189</f>
        <v>0</v>
      </c>
      <c r="DL146" s="40">
        <f>DH146*K189</f>
        <v>0</v>
      </c>
      <c r="DM146" s="40">
        <f>DH146*L189</f>
        <v>0</v>
      </c>
      <c r="DN146" s="69"/>
      <c r="DO146" s="69"/>
      <c r="DP146" s="69"/>
      <c r="DQ146" s="69"/>
      <c r="DR146" s="116"/>
    </row>
    <row r="147" spans="1:122" ht="12.75" customHeight="1">
      <c r="A147" s="17"/>
      <c r="B147" s="13" t="s">
        <v>50</v>
      </c>
      <c r="C147" s="22"/>
      <c r="D147" s="10"/>
      <c r="E147" s="22"/>
      <c r="F147" s="23"/>
      <c r="G147" s="114"/>
      <c r="H147" s="103"/>
      <c r="I147" s="118" t="s">
        <v>80</v>
      </c>
      <c r="J147" s="119"/>
      <c r="K147" s="119"/>
      <c r="L147" s="104"/>
      <c r="M147" s="102"/>
      <c r="CA147" s="91" t="s">
        <v>269</v>
      </c>
      <c r="CC147" s="120" t="s">
        <v>410</v>
      </c>
      <c r="CD147" s="41">
        <v>4404</v>
      </c>
      <c r="CE147" s="74">
        <f>CD147*H190</f>
        <v>0</v>
      </c>
      <c r="CF147" s="74">
        <f>CD147*I190</f>
        <v>0</v>
      </c>
      <c r="CG147" s="74">
        <f>CD147*J190</f>
        <v>0</v>
      </c>
      <c r="CH147" s="74">
        <f>CD147*K190</f>
        <v>0</v>
      </c>
      <c r="CI147" s="74">
        <f>CD147*L190</f>
        <v>0</v>
      </c>
      <c r="CJ147" s="74"/>
      <c r="CK147" s="74"/>
      <c r="CL147" s="74"/>
      <c r="CM147" s="74"/>
      <c r="CN147" s="41">
        <v>4756</v>
      </c>
      <c r="CO147" s="75">
        <f>CN147*H190</f>
        <v>0</v>
      </c>
      <c r="CP147" s="75">
        <f>CN147*I190</f>
        <v>0</v>
      </c>
      <c r="CQ147" s="75">
        <f>CN147*J190</f>
        <v>0</v>
      </c>
      <c r="CR147" s="75">
        <f>CN147*K190</f>
        <v>0</v>
      </c>
      <c r="CS147" s="75">
        <f>CN147*L190</f>
        <v>0</v>
      </c>
      <c r="CT147" s="74"/>
      <c r="CU147" s="74"/>
      <c r="CV147" s="74"/>
      <c r="CW147" s="74"/>
      <c r="CX147" s="47">
        <v>86.18</v>
      </c>
      <c r="CY147" s="40">
        <f>CX147*H190</f>
        <v>0</v>
      </c>
      <c r="CZ147" s="40">
        <f>CX147*I190</f>
        <v>0</v>
      </c>
      <c r="DA147" s="40">
        <f>CX147*J190</f>
        <v>0</v>
      </c>
      <c r="DB147" s="40">
        <f>CX147*K190</f>
        <v>0</v>
      </c>
      <c r="DC147" s="40">
        <f>CX147*L190</f>
        <v>0</v>
      </c>
      <c r="DD147" s="69"/>
      <c r="DE147" s="69"/>
      <c r="DF147" s="69"/>
      <c r="DG147" s="69"/>
      <c r="DH147" s="47">
        <v>2.98</v>
      </c>
      <c r="DI147" s="40">
        <f>DH147*H190</f>
        <v>0</v>
      </c>
      <c r="DJ147" s="40">
        <f>DH147*I190</f>
        <v>0</v>
      </c>
      <c r="DK147" s="40">
        <f>DH147*J190</f>
        <v>0</v>
      </c>
      <c r="DL147" s="40">
        <f>DH147*K190</f>
        <v>0</v>
      </c>
      <c r="DM147" s="40">
        <f>DH147*L190</f>
        <v>0</v>
      </c>
      <c r="DN147" s="69"/>
      <c r="DO147" s="69"/>
      <c r="DP147" s="69"/>
      <c r="DQ147" s="69"/>
      <c r="DR147" s="116"/>
    </row>
    <row r="148" spans="1:122" ht="12.75" customHeight="1">
      <c r="A148" s="17"/>
      <c r="B148" s="13" t="s">
        <v>35</v>
      </c>
      <c r="C148" s="22"/>
      <c r="D148" s="10"/>
      <c r="E148" s="22"/>
      <c r="F148" s="23"/>
      <c r="G148" s="106" t="s">
        <v>33</v>
      </c>
      <c r="H148" s="103"/>
      <c r="I148" s="118"/>
      <c r="J148" s="119"/>
      <c r="K148" s="119"/>
      <c r="L148" s="104"/>
      <c r="M148" s="102"/>
      <c r="CA148" s="91" t="s">
        <v>270</v>
      </c>
      <c r="CC148" s="120" t="s">
        <v>411</v>
      </c>
      <c r="CD148" s="41">
        <v>3512</v>
      </c>
      <c r="CE148" s="74">
        <f>CD148*H191</f>
        <v>0</v>
      </c>
      <c r="CF148" s="74">
        <f>CD148*I191</f>
        <v>0</v>
      </c>
      <c r="CG148" s="74">
        <f>CD148*J191</f>
        <v>0</v>
      </c>
      <c r="CH148" s="74">
        <f>CD148*K191</f>
        <v>0</v>
      </c>
      <c r="CI148" s="74">
        <f>CD148*L191</f>
        <v>0</v>
      </c>
      <c r="CJ148" s="74"/>
      <c r="CK148" s="74"/>
      <c r="CL148" s="74"/>
      <c r="CM148" s="74"/>
      <c r="CN148" s="41">
        <v>3764</v>
      </c>
      <c r="CO148" s="75">
        <f>CN148*H191</f>
        <v>0</v>
      </c>
      <c r="CP148" s="75">
        <f>CN148*I191</f>
        <v>0</v>
      </c>
      <c r="CQ148" s="75">
        <f>CN148*J191</f>
        <v>0</v>
      </c>
      <c r="CR148" s="75">
        <f>CN148*K191</f>
        <v>0</v>
      </c>
      <c r="CS148" s="75">
        <f>CN148*L191</f>
        <v>0</v>
      </c>
      <c r="CT148" s="74"/>
      <c r="CU148" s="74"/>
      <c r="CV148" s="74"/>
      <c r="CW148" s="74"/>
      <c r="CX148" s="47">
        <v>70.14</v>
      </c>
      <c r="CY148" s="40">
        <f>CX148*H191</f>
        <v>0</v>
      </c>
      <c r="CZ148" s="40">
        <f>CX148*I191</f>
        <v>0</v>
      </c>
      <c r="DA148" s="40">
        <f>CX148*J191</f>
        <v>0</v>
      </c>
      <c r="DB148" s="40">
        <f>CX148*K191</f>
        <v>0</v>
      </c>
      <c r="DC148" s="40">
        <f>CX148*L191</f>
        <v>0</v>
      </c>
      <c r="DD148" s="69"/>
      <c r="DE148" s="69"/>
      <c r="DF148" s="69"/>
      <c r="DG148" s="69"/>
      <c r="DH148" s="47">
        <v>2.43</v>
      </c>
      <c r="DI148" s="40">
        <f>DH148*H191</f>
        <v>0</v>
      </c>
      <c r="DJ148" s="40">
        <f>DH148*I191</f>
        <v>0</v>
      </c>
      <c r="DK148" s="40">
        <f>DH148*J191</f>
        <v>0</v>
      </c>
      <c r="DL148" s="40">
        <f>DH148*K191</f>
        <v>0</v>
      </c>
      <c r="DM148" s="40">
        <f>DH148*L191</f>
        <v>0</v>
      </c>
      <c r="DN148" s="69"/>
      <c r="DO148" s="69"/>
      <c r="DP148" s="69"/>
      <c r="DQ148" s="69"/>
      <c r="DR148" s="116"/>
    </row>
    <row r="149" spans="1:122" ht="12.75" customHeight="1">
      <c r="A149" s="17"/>
      <c r="B149" s="13" t="s">
        <v>49</v>
      </c>
      <c r="C149" s="22"/>
      <c r="D149" s="10"/>
      <c r="E149" s="22"/>
      <c r="F149" s="23"/>
      <c r="G149" s="106" t="s">
        <v>32</v>
      </c>
      <c r="H149" s="103"/>
      <c r="I149" s="118"/>
      <c r="J149" s="119"/>
      <c r="K149" s="119"/>
      <c r="L149" s="104"/>
      <c r="M149" s="102"/>
      <c r="CA149" s="91" t="s">
        <v>271</v>
      </c>
      <c r="CC149" s="120" t="s">
        <v>412</v>
      </c>
      <c r="CD149" s="41">
        <v>4179</v>
      </c>
      <c r="CE149" s="74">
        <f>CD149*H192</f>
        <v>0</v>
      </c>
      <c r="CF149" s="74">
        <f>CD149*I192</f>
        <v>0</v>
      </c>
      <c r="CG149" s="74">
        <f>CD149*J192</f>
        <v>0</v>
      </c>
      <c r="CH149" s="74">
        <f>CD149*K192</f>
        <v>0</v>
      </c>
      <c r="CI149" s="74">
        <f>CD149*L192</f>
        <v>0</v>
      </c>
      <c r="CJ149" s="74"/>
      <c r="CK149" s="74"/>
      <c r="CL149" s="74"/>
      <c r="CM149" s="74"/>
      <c r="CN149" s="41">
        <v>4481</v>
      </c>
      <c r="CO149" s="75">
        <f>CN149*H192</f>
        <v>0</v>
      </c>
      <c r="CP149" s="75">
        <f>CN149*I192</f>
        <v>0</v>
      </c>
      <c r="CQ149" s="75">
        <f>CN149*J192</f>
        <v>0</v>
      </c>
      <c r="CR149" s="75">
        <f>CN149*K192</f>
        <v>0</v>
      </c>
      <c r="CS149" s="75">
        <f>CN149*L192</f>
        <v>0</v>
      </c>
      <c r="CT149" s="74"/>
      <c r="CU149" s="74"/>
      <c r="CV149" s="74"/>
      <c r="CW149" s="74"/>
      <c r="CX149" s="47">
        <v>84.16</v>
      </c>
      <c r="CY149" s="40">
        <f>CX149*H192</f>
        <v>0</v>
      </c>
      <c r="CZ149" s="40">
        <f>CX149*I192</f>
        <v>0</v>
      </c>
      <c r="DA149" s="40">
        <f>CX149*J192</f>
        <v>0</v>
      </c>
      <c r="DB149" s="40">
        <f>CX149*K192</f>
        <v>0</v>
      </c>
      <c r="DC149" s="40">
        <f>CX149*L192</f>
        <v>0</v>
      </c>
      <c r="DD149" s="69"/>
      <c r="DE149" s="69"/>
      <c r="DF149" s="69"/>
      <c r="DG149" s="69"/>
      <c r="DH149" s="47">
        <v>2.91</v>
      </c>
      <c r="DI149" s="40">
        <f>DH149*H192</f>
        <v>0</v>
      </c>
      <c r="DJ149" s="40">
        <f>DH149*I192</f>
        <v>0</v>
      </c>
      <c r="DK149" s="40">
        <f>DH149*J192</f>
        <v>0</v>
      </c>
      <c r="DL149" s="40">
        <f>DH149*K192</f>
        <v>0</v>
      </c>
      <c r="DM149" s="40">
        <f>DH149*L192</f>
        <v>0</v>
      </c>
      <c r="DN149" s="69"/>
      <c r="DO149" s="69"/>
      <c r="DP149" s="69"/>
      <c r="DQ149" s="69"/>
      <c r="DR149" s="116"/>
    </row>
    <row r="150" spans="1:122" ht="12.75" customHeight="1">
      <c r="A150" s="17"/>
      <c r="B150" s="13" t="s">
        <v>540</v>
      </c>
      <c r="C150" s="22"/>
      <c r="D150" s="10"/>
      <c r="E150" s="22"/>
      <c r="F150" s="23"/>
      <c r="G150" s="106"/>
      <c r="H150" s="103"/>
      <c r="I150" s="118"/>
      <c r="J150" s="119"/>
      <c r="K150" s="119"/>
      <c r="L150" s="104"/>
      <c r="M150" s="102"/>
      <c r="CC150" s="120"/>
      <c r="CD150" s="41"/>
      <c r="CE150" s="74"/>
      <c r="CF150" s="74"/>
      <c r="CG150" s="74"/>
      <c r="CH150" s="74"/>
      <c r="CI150" s="74"/>
      <c r="CJ150" s="74"/>
      <c r="CK150" s="74"/>
      <c r="CL150" s="74"/>
      <c r="CM150" s="74"/>
      <c r="CN150" s="41"/>
      <c r="CO150" s="75"/>
      <c r="CP150" s="75"/>
      <c r="CQ150" s="75"/>
      <c r="CR150" s="75"/>
      <c r="CS150" s="75"/>
      <c r="CT150" s="74"/>
      <c r="CU150" s="74"/>
      <c r="CV150" s="74"/>
      <c r="CW150" s="74"/>
      <c r="CX150" s="47"/>
      <c r="CY150" s="40"/>
      <c r="CZ150" s="40"/>
      <c r="DA150" s="40"/>
      <c r="DB150" s="40"/>
      <c r="DC150" s="40"/>
      <c r="DD150" s="69"/>
      <c r="DE150" s="69"/>
      <c r="DF150" s="69"/>
      <c r="DG150" s="69"/>
      <c r="DH150" s="47"/>
      <c r="DI150" s="40"/>
      <c r="DJ150" s="40"/>
      <c r="DK150" s="40"/>
      <c r="DL150" s="40"/>
      <c r="DM150" s="40"/>
      <c r="DN150" s="69"/>
      <c r="DO150" s="69"/>
      <c r="DP150" s="69"/>
      <c r="DQ150" s="69"/>
      <c r="DR150" s="116"/>
    </row>
    <row r="151" spans="1:122" ht="12.75" customHeight="1">
      <c r="A151" s="17"/>
      <c r="B151" s="13" t="s">
        <v>458</v>
      </c>
      <c r="C151" s="22"/>
      <c r="D151" s="22"/>
      <c r="E151" s="22"/>
      <c r="F151" s="23"/>
      <c r="G151" s="106" t="s">
        <v>59</v>
      </c>
      <c r="H151" s="103"/>
      <c r="I151" s="118"/>
      <c r="J151" s="119"/>
      <c r="K151" s="119"/>
      <c r="L151" s="104"/>
      <c r="M151" s="102"/>
      <c r="CA151" s="91" t="s">
        <v>272</v>
      </c>
      <c r="CC151" s="120" t="s">
        <v>413</v>
      </c>
      <c r="CD151" s="41">
        <v>1499</v>
      </c>
      <c r="CE151" s="74">
        <f>CD151*H193</f>
        <v>0</v>
      </c>
      <c r="CF151" s="74">
        <f>CD151*I193</f>
        <v>0</v>
      </c>
      <c r="CG151" s="74">
        <f>CD151*J193</f>
        <v>0</v>
      </c>
      <c r="CH151" s="74">
        <f>CD151*K193</f>
        <v>0</v>
      </c>
      <c r="CI151" s="74">
        <f>CD151*L193</f>
        <v>0</v>
      </c>
      <c r="CJ151" s="74"/>
      <c r="CK151" s="74"/>
      <c r="CL151" s="74"/>
      <c r="CM151" s="74"/>
      <c r="CN151" s="41">
        <v>1600</v>
      </c>
      <c r="CO151" s="75">
        <f>CN151*H193</f>
        <v>0</v>
      </c>
      <c r="CP151" s="75">
        <f>CN151*I193</f>
        <v>0</v>
      </c>
      <c r="CQ151" s="75">
        <f>CN151*J193</f>
        <v>0</v>
      </c>
      <c r="CR151" s="75">
        <f>CN151*K193</f>
        <v>0</v>
      </c>
      <c r="CS151" s="75">
        <f>CN151*L193</f>
        <v>0</v>
      </c>
      <c r="CT151" s="74"/>
      <c r="CU151" s="74"/>
      <c r="CV151" s="74"/>
      <c r="CW151" s="74"/>
      <c r="CX151" s="47">
        <v>28.05</v>
      </c>
      <c r="CY151" s="40">
        <f>CX151*H193</f>
        <v>0</v>
      </c>
      <c r="CZ151" s="40">
        <f>CX151*I193</f>
        <v>0</v>
      </c>
      <c r="DA151" s="40">
        <f>CX151*J193</f>
        <v>0</v>
      </c>
      <c r="DB151" s="40">
        <f>CX151*K193</f>
        <v>0</v>
      </c>
      <c r="DC151" s="40">
        <f>CX151*L193</f>
        <v>0</v>
      </c>
      <c r="DD151" s="69"/>
      <c r="DE151" s="69"/>
      <c r="DF151" s="69"/>
      <c r="DG151" s="69"/>
      <c r="DH151" s="47">
        <v>0.97</v>
      </c>
      <c r="DI151" s="40">
        <f>DH151*H193</f>
        <v>0</v>
      </c>
      <c r="DJ151" s="40">
        <f>DH151*I193</f>
        <v>0</v>
      </c>
      <c r="DK151" s="40">
        <f>DH151*J193</f>
        <v>0</v>
      </c>
      <c r="DL151" s="40">
        <f>DH151*K193</f>
        <v>0</v>
      </c>
      <c r="DM151" s="40">
        <f>DH151*L193</f>
        <v>0</v>
      </c>
      <c r="DN151" s="69"/>
      <c r="DO151" s="69"/>
      <c r="DP151" s="69"/>
      <c r="DQ151" s="69"/>
      <c r="DR151" s="116"/>
    </row>
    <row r="152" spans="1:13" ht="12.75" customHeight="1">
      <c r="A152" s="212"/>
      <c r="B152" s="187" t="s">
        <v>455</v>
      </c>
      <c r="C152" s="188"/>
      <c r="D152" s="188"/>
      <c r="E152" s="188"/>
      <c r="F152" s="190"/>
      <c r="G152" s="90" t="s">
        <v>472</v>
      </c>
      <c r="H152" s="217"/>
      <c r="I152" s="124"/>
      <c r="J152" s="218"/>
      <c r="K152" s="218"/>
      <c r="L152" s="218"/>
      <c r="M152" s="163"/>
    </row>
    <row r="153" spans="1:13" ht="12.75" customHeight="1">
      <c r="A153" s="212"/>
      <c r="B153" s="173" t="s">
        <v>440</v>
      </c>
      <c r="C153" s="174"/>
      <c r="D153" s="215"/>
      <c r="E153" s="174"/>
      <c r="F153" s="175"/>
      <c r="G153" s="106" t="s">
        <v>32</v>
      </c>
      <c r="H153" s="177"/>
      <c r="I153" s="118"/>
      <c r="J153" s="177"/>
      <c r="K153" s="177"/>
      <c r="L153" s="177"/>
      <c r="M153" s="155"/>
    </row>
    <row r="154" spans="1:122" ht="12.75" customHeight="1">
      <c r="A154" s="17"/>
      <c r="B154" s="13" t="s">
        <v>80</v>
      </c>
      <c r="C154" s="22"/>
      <c r="D154" s="22"/>
      <c r="E154" s="22"/>
      <c r="F154" s="23"/>
      <c r="G154" s="114"/>
      <c r="H154" s="103"/>
      <c r="I154" s="118" t="s">
        <v>80</v>
      </c>
      <c r="J154" s="119"/>
      <c r="K154" s="119"/>
      <c r="L154" s="104"/>
      <c r="M154" s="102"/>
      <c r="CA154" s="91" t="s">
        <v>273</v>
      </c>
      <c r="CC154" s="120" t="s">
        <v>414</v>
      </c>
      <c r="CD154" s="41">
        <v>2183</v>
      </c>
      <c r="CE154" s="74">
        <f>CD154*H194</f>
        <v>0</v>
      </c>
      <c r="CF154" s="74">
        <f>CD154*I194</f>
        <v>0</v>
      </c>
      <c r="CG154" s="74">
        <f>CD154*J194</f>
        <v>0</v>
      </c>
      <c r="CH154" s="74">
        <f>CD154*K194</f>
        <v>0</v>
      </c>
      <c r="CI154" s="74">
        <f>CD154*L194</f>
        <v>0</v>
      </c>
      <c r="CJ154" s="74"/>
      <c r="CK154" s="74"/>
      <c r="CL154" s="74"/>
      <c r="CM154" s="74"/>
      <c r="CN154" s="41">
        <v>2334</v>
      </c>
      <c r="CO154" s="75">
        <f>CN154*H194</f>
        <v>0</v>
      </c>
      <c r="CP154" s="75">
        <f>CN154*I194</f>
        <v>0</v>
      </c>
      <c r="CQ154" s="75">
        <f>CN154*J194</f>
        <v>0</v>
      </c>
      <c r="CR154" s="75">
        <f>CN154*K194</f>
        <v>0</v>
      </c>
      <c r="CS154" s="75">
        <f>CN154*L194</f>
        <v>0</v>
      </c>
      <c r="CT154" s="74"/>
      <c r="CU154" s="74"/>
      <c r="CV154" s="74"/>
      <c r="CW154" s="74"/>
      <c r="CX154" s="47">
        <v>42.08</v>
      </c>
      <c r="CY154" s="40">
        <f>CX154*H194</f>
        <v>0</v>
      </c>
      <c r="CZ154" s="40">
        <f>CX154*I194</f>
        <v>0</v>
      </c>
      <c r="DA154" s="40">
        <f>CX154*J194</f>
        <v>0</v>
      </c>
      <c r="DB154" s="40">
        <f>CX154*K194</f>
        <v>0</v>
      </c>
      <c r="DC154" s="40">
        <f>CX154*L194</f>
        <v>0</v>
      </c>
      <c r="DD154" s="69"/>
      <c r="DE154" s="69"/>
      <c r="DF154" s="69"/>
      <c r="DG154" s="69"/>
      <c r="DH154" s="47">
        <v>1.46</v>
      </c>
      <c r="DI154" s="40">
        <f>DH154*H194</f>
        <v>0</v>
      </c>
      <c r="DJ154" s="40">
        <f>DH154*I194</f>
        <v>0</v>
      </c>
      <c r="DK154" s="40">
        <f>DH154*J194</f>
        <v>0</v>
      </c>
      <c r="DL154" s="40">
        <f>DH154*K194</f>
        <v>0</v>
      </c>
      <c r="DM154" s="40">
        <f>DH154*L194</f>
        <v>0</v>
      </c>
      <c r="DN154" s="69"/>
      <c r="DO154" s="69"/>
      <c r="DP154" s="69"/>
      <c r="DQ154" s="69"/>
      <c r="DR154" s="116"/>
    </row>
    <row r="155" spans="1:13" ht="12.75" customHeight="1">
      <c r="A155" s="212"/>
      <c r="B155" s="173" t="s">
        <v>333</v>
      </c>
      <c r="C155" s="174"/>
      <c r="D155" s="174"/>
      <c r="E155" s="174"/>
      <c r="F155" s="175"/>
      <c r="G155" s="213"/>
      <c r="H155" s="152"/>
      <c r="I155" s="118"/>
      <c r="J155" s="119"/>
      <c r="K155" s="119"/>
      <c r="L155" s="177"/>
      <c r="M155" s="155"/>
    </row>
    <row r="156" spans="1:13" ht="12.75" customHeight="1">
      <c r="A156" s="212"/>
      <c r="B156" s="173" t="s">
        <v>454</v>
      </c>
      <c r="C156" s="174"/>
      <c r="D156" s="174"/>
      <c r="E156" s="174"/>
      <c r="F156" s="175"/>
      <c r="G156" s="221"/>
      <c r="H156" s="152"/>
      <c r="I156" s="118" t="s">
        <v>80</v>
      </c>
      <c r="J156" s="119"/>
      <c r="K156" s="119"/>
      <c r="L156" s="177"/>
      <c r="M156" s="155"/>
    </row>
    <row r="157" spans="1:13" ht="12.75" customHeight="1">
      <c r="A157" s="212"/>
      <c r="B157" s="173" t="s">
        <v>56</v>
      </c>
      <c r="C157" s="174"/>
      <c r="D157" s="174"/>
      <c r="E157" s="174"/>
      <c r="F157" s="175"/>
      <c r="G157" s="213"/>
      <c r="H157" s="152"/>
      <c r="I157" s="118"/>
      <c r="J157" s="119"/>
      <c r="K157" s="119"/>
      <c r="L157" s="177"/>
      <c r="M157" s="155"/>
    </row>
    <row r="158" spans="1:13" ht="12.75" customHeight="1">
      <c r="A158" s="212"/>
      <c r="B158" s="173" t="s">
        <v>16</v>
      </c>
      <c r="C158" s="174"/>
      <c r="D158" s="174"/>
      <c r="E158" s="174"/>
      <c r="F158" s="175"/>
      <c r="G158" s="221"/>
      <c r="H158" s="152" t="s">
        <v>82</v>
      </c>
      <c r="I158" s="118" t="s">
        <v>80</v>
      </c>
      <c r="J158" s="119"/>
      <c r="K158" s="119"/>
      <c r="L158" s="177"/>
      <c r="M158" s="155"/>
    </row>
    <row r="159" spans="1:13" ht="12.75" customHeight="1">
      <c r="A159" s="212"/>
      <c r="B159" s="173" t="s">
        <v>57</v>
      </c>
      <c r="C159" s="174"/>
      <c r="D159" s="215"/>
      <c r="E159" s="174"/>
      <c r="F159" s="175"/>
      <c r="G159" s="221"/>
      <c r="H159" s="152" t="s">
        <v>81</v>
      </c>
      <c r="I159" s="118" t="s">
        <v>80</v>
      </c>
      <c r="J159" s="119"/>
      <c r="K159" s="119"/>
      <c r="L159" s="177"/>
      <c r="M159" s="155"/>
    </row>
    <row r="160" spans="1:13" ht="12.75" customHeight="1">
      <c r="A160" s="212"/>
      <c r="B160" s="173" t="s">
        <v>17</v>
      </c>
      <c r="C160" s="174"/>
      <c r="D160" s="174"/>
      <c r="E160" s="174"/>
      <c r="F160" s="175"/>
      <c r="G160" s="213"/>
      <c r="H160" s="152"/>
      <c r="I160" s="118" t="s">
        <v>80</v>
      </c>
      <c r="J160" s="119" t="s">
        <v>80</v>
      </c>
      <c r="K160" s="119"/>
      <c r="L160" s="177"/>
      <c r="M160" s="155"/>
    </row>
    <row r="161" spans="1:13" ht="12.75" customHeight="1">
      <c r="A161" s="212"/>
      <c r="B161" s="187" t="s">
        <v>29</v>
      </c>
      <c r="C161" s="188"/>
      <c r="D161" s="188"/>
      <c r="E161" s="188"/>
      <c r="F161" s="190"/>
      <c r="G161" s="217" t="s">
        <v>80</v>
      </c>
      <c r="H161" s="222"/>
      <c r="I161" s="223"/>
      <c r="J161" s="226"/>
      <c r="K161" s="226"/>
      <c r="L161" s="177"/>
      <c r="M161" s="155"/>
    </row>
    <row r="162" spans="1:13" ht="12.75" customHeight="1">
      <c r="A162" s="212"/>
      <c r="B162" s="173" t="s">
        <v>30</v>
      </c>
      <c r="C162" s="174"/>
      <c r="D162" s="174"/>
      <c r="E162" s="174"/>
      <c r="F162" s="175"/>
      <c r="G162" s="181" t="s">
        <v>80</v>
      </c>
      <c r="H162" s="224"/>
      <c r="I162" s="225"/>
      <c r="J162" s="226"/>
      <c r="K162" s="226"/>
      <c r="L162" s="218"/>
      <c r="M162" s="155"/>
    </row>
    <row r="163" spans="1:122" ht="12.75" customHeight="1" thickBot="1">
      <c r="A163" s="71"/>
      <c r="B163" s="61" t="s">
        <v>80</v>
      </c>
      <c r="C163" s="35"/>
      <c r="D163" s="35"/>
      <c r="E163" s="35"/>
      <c r="F163" s="36"/>
      <c r="G163" s="107" t="s">
        <v>80</v>
      </c>
      <c r="H163" s="123"/>
      <c r="I163" s="124"/>
      <c r="J163" s="125"/>
      <c r="K163" s="125"/>
      <c r="L163" s="108"/>
      <c r="M163" s="109"/>
      <c r="CC163" s="120"/>
      <c r="CD163" s="41"/>
      <c r="CE163" s="74"/>
      <c r="CF163" s="74"/>
      <c r="CG163" s="74"/>
      <c r="CH163" s="74"/>
      <c r="CI163" s="74"/>
      <c r="CJ163" s="74"/>
      <c r="CK163" s="74"/>
      <c r="CL163" s="74"/>
      <c r="CM163" s="74"/>
      <c r="CN163" s="41"/>
      <c r="CO163" s="75"/>
      <c r="CP163" s="75"/>
      <c r="CQ163" s="75"/>
      <c r="CR163" s="75"/>
      <c r="CS163" s="75"/>
      <c r="CT163" s="74"/>
      <c r="CU163" s="74"/>
      <c r="CV163" s="74"/>
      <c r="CW163" s="74"/>
      <c r="CX163" s="47"/>
      <c r="CY163" s="40"/>
      <c r="CZ163" s="40"/>
      <c r="DA163" s="40"/>
      <c r="DB163" s="40"/>
      <c r="DC163" s="40"/>
      <c r="DD163" s="69"/>
      <c r="DE163" s="69"/>
      <c r="DF163" s="69"/>
      <c r="DG163" s="69"/>
      <c r="DH163" s="47"/>
      <c r="DI163" s="40"/>
      <c r="DJ163" s="40"/>
      <c r="DK163" s="40"/>
      <c r="DL163" s="40"/>
      <c r="DM163" s="40"/>
      <c r="DN163" s="69"/>
      <c r="DO163" s="69"/>
      <c r="DP163" s="69"/>
      <c r="DQ163" s="69"/>
      <c r="DR163" s="116"/>
    </row>
    <row r="164" spans="1:13" ht="15.75">
      <c r="A164" s="30"/>
      <c r="B164" s="288" t="s">
        <v>27</v>
      </c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14" t="s">
        <v>5</v>
      </c>
    </row>
    <row r="165" spans="1:13" ht="12.75" customHeight="1">
      <c r="A165" s="16"/>
      <c r="B165" s="164" t="s">
        <v>80</v>
      </c>
      <c r="C165" s="165"/>
      <c r="D165" s="166"/>
      <c r="E165" s="167"/>
      <c r="F165" s="168"/>
      <c r="G165" s="169"/>
      <c r="H165" s="170"/>
      <c r="I165" s="171" t="s">
        <v>80</v>
      </c>
      <c r="J165" s="198" t="s">
        <v>464</v>
      </c>
      <c r="K165" s="172" t="s">
        <v>465</v>
      </c>
      <c r="L165" s="171" t="e">
        <f>#REF!</f>
        <v>#REF!</v>
      </c>
      <c r="M165" s="155"/>
    </row>
    <row r="166" spans="1:13" ht="12.75" customHeight="1">
      <c r="A166" s="17"/>
      <c r="B166" s="173" t="s">
        <v>80</v>
      </c>
      <c r="C166" s="174"/>
      <c r="D166" s="174"/>
      <c r="E166" s="174"/>
      <c r="F166" s="175"/>
      <c r="G166" s="176" t="s">
        <v>79</v>
      </c>
      <c r="H166" s="152"/>
      <c r="I166" s="177"/>
      <c r="J166" s="199"/>
      <c r="K166" s="178"/>
      <c r="L166" s="177"/>
      <c r="M166" s="155"/>
    </row>
    <row r="167" spans="1:13" ht="12.75" customHeight="1">
      <c r="A167" s="17"/>
      <c r="B167" s="173" t="s">
        <v>342</v>
      </c>
      <c r="C167" s="179"/>
      <c r="D167" s="174"/>
      <c r="E167" s="180" t="s">
        <v>80</v>
      </c>
      <c r="F167" s="175" t="s">
        <v>80</v>
      </c>
      <c r="G167" s="181" t="s">
        <v>60</v>
      </c>
      <c r="H167" s="152"/>
      <c r="I167" s="177"/>
      <c r="J167" s="199"/>
      <c r="K167" s="178"/>
      <c r="L167" s="177"/>
      <c r="M167" s="155"/>
    </row>
    <row r="168" spans="1:13" ht="12.75" customHeight="1">
      <c r="A168" s="17"/>
      <c r="B168" s="173" t="s">
        <v>7</v>
      </c>
      <c r="C168" s="179"/>
      <c r="D168" s="174"/>
      <c r="E168" s="180" t="s">
        <v>80</v>
      </c>
      <c r="F168" s="175"/>
      <c r="G168" s="181" t="s">
        <v>60</v>
      </c>
      <c r="H168" s="152"/>
      <c r="I168" s="177"/>
      <c r="J168" s="199"/>
      <c r="K168" s="178"/>
      <c r="L168" s="177"/>
      <c r="M168" s="155"/>
    </row>
    <row r="169" spans="1:13" ht="12.75" customHeight="1">
      <c r="A169" s="17"/>
      <c r="B169" s="173" t="s">
        <v>8</v>
      </c>
      <c r="C169" s="179"/>
      <c r="D169" s="174"/>
      <c r="E169" s="180" t="s">
        <v>80</v>
      </c>
      <c r="F169" s="175"/>
      <c r="G169" s="181" t="s">
        <v>60</v>
      </c>
      <c r="H169" s="152"/>
      <c r="I169" s="177"/>
      <c r="J169" s="199"/>
      <c r="K169" s="178"/>
      <c r="L169" s="177"/>
      <c r="M169" s="155"/>
    </row>
    <row r="170" spans="1:13" ht="12.75" customHeight="1">
      <c r="A170" s="17"/>
      <c r="B170" s="173" t="s">
        <v>14</v>
      </c>
      <c r="C170" s="179"/>
      <c r="D170" s="174"/>
      <c r="E170" s="180" t="s">
        <v>80</v>
      </c>
      <c r="F170" s="175"/>
      <c r="G170" s="181" t="s">
        <v>60</v>
      </c>
      <c r="H170" s="152"/>
      <c r="I170" s="177"/>
      <c r="J170" s="199"/>
      <c r="K170" s="178"/>
      <c r="L170" s="177"/>
      <c r="M170" s="155"/>
    </row>
    <row r="171" spans="1:13" ht="12.75" customHeight="1">
      <c r="A171" s="17"/>
      <c r="B171" s="173" t="s">
        <v>344</v>
      </c>
      <c r="C171" s="179"/>
      <c r="D171" s="174"/>
      <c r="E171" s="180" t="s">
        <v>80</v>
      </c>
      <c r="F171" s="175"/>
      <c r="G171" s="181" t="s">
        <v>60</v>
      </c>
      <c r="H171" s="152"/>
      <c r="I171" s="177"/>
      <c r="J171" s="199"/>
      <c r="K171" s="178"/>
      <c r="L171" s="177"/>
      <c r="M171" s="155"/>
    </row>
    <row r="172" spans="1:13" ht="12.75" customHeight="1">
      <c r="A172" s="17"/>
      <c r="B172" s="173" t="s">
        <v>459</v>
      </c>
      <c r="C172" s="179"/>
      <c r="D172" s="174"/>
      <c r="E172" s="180" t="s">
        <v>80</v>
      </c>
      <c r="F172" s="175"/>
      <c r="G172" s="181" t="s">
        <v>32</v>
      </c>
      <c r="H172" s="152"/>
      <c r="I172" s="177"/>
      <c r="J172" s="199"/>
      <c r="K172" s="178"/>
      <c r="L172" s="177"/>
      <c r="M172" s="155"/>
    </row>
    <row r="173" spans="1:13" ht="12.75" customHeight="1">
      <c r="A173" s="17"/>
      <c r="B173" s="182"/>
      <c r="C173" s="183"/>
      <c r="D173" s="184"/>
      <c r="E173" s="184"/>
      <c r="F173" s="185"/>
      <c r="G173" s="186"/>
      <c r="H173" s="152"/>
      <c r="I173" s="177"/>
      <c r="J173" s="199"/>
      <c r="K173" s="178"/>
      <c r="L173" s="177"/>
      <c r="M173" s="155"/>
    </row>
    <row r="174" spans="1:13" ht="12.75" customHeight="1">
      <c r="A174" s="17"/>
      <c r="B174" s="182" t="s">
        <v>474</v>
      </c>
      <c r="C174" s="183"/>
      <c r="D174" s="184"/>
      <c r="E174" s="184"/>
      <c r="F174" s="185"/>
      <c r="G174" s="186"/>
      <c r="H174" s="152"/>
      <c r="I174" s="177"/>
      <c r="J174" s="199"/>
      <c r="K174" s="178"/>
      <c r="L174" s="177"/>
      <c r="M174" s="155"/>
    </row>
    <row r="175" spans="1:13" ht="12.75" customHeight="1" thickBot="1">
      <c r="A175" s="34"/>
      <c r="B175" s="187" t="s">
        <v>343</v>
      </c>
      <c r="C175" s="188"/>
      <c r="D175" s="189"/>
      <c r="E175" s="188"/>
      <c r="F175" s="190"/>
      <c r="G175" s="191" t="s">
        <v>61</v>
      </c>
      <c r="H175" s="192"/>
      <c r="I175" s="193"/>
      <c r="J175" s="200"/>
      <c r="K175" s="194"/>
      <c r="L175" s="193"/>
      <c r="M175" s="195"/>
    </row>
    <row r="176" spans="1:122" ht="15.75">
      <c r="A176" s="126"/>
      <c r="B176" s="288" t="s">
        <v>28</v>
      </c>
      <c r="C176" s="288"/>
      <c r="D176" s="288"/>
      <c r="E176" s="288"/>
      <c r="F176" s="288"/>
      <c r="G176" s="288"/>
      <c r="H176" s="288"/>
      <c r="I176" s="288"/>
      <c r="J176" s="288"/>
      <c r="K176" s="288"/>
      <c r="L176" s="298"/>
      <c r="M176" s="14" t="s">
        <v>5</v>
      </c>
      <c r="CA176" s="91" t="s">
        <v>282</v>
      </c>
      <c r="CC176" s="120" t="s">
        <v>282</v>
      </c>
      <c r="CD176" s="41">
        <v>588</v>
      </c>
      <c r="CE176" s="74">
        <f>CD176*H204</f>
        <v>0</v>
      </c>
      <c r="CF176" s="74">
        <f>CD176*I204</f>
        <v>0</v>
      </c>
      <c r="CG176" s="74">
        <f>CD176*J204</f>
        <v>0</v>
      </c>
      <c r="CH176" s="74">
        <f>CD176*K204</f>
        <v>0</v>
      </c>
      <c r="CI176" s="74">
        <f>CD176*L204</f>
        <v>0</v>
      </c>
      <c r="CJ176" s="74"/>
      <c r="CK176" s="74"/>
      <c r="CL176" s="74"/>
      <c r="CM176" s="74"/>
      <c r="CN176" s="41">
        <v>637</v>
      </c>
      <c r="CO176" s="75">
        <f>CN176*H204</f>
        <v>0</v>
      </c>
      <c r="CP176" s="75">
        <f>CN176*I204</f>
        <v>0</v>
      </c>
      <c r="CQ176" s="75">
        <f>CN176*J204</f>
        <v>0</v>
      </c>
      <c r="CR176" s="75">
        <f>CN176*K204</f>
        <v>0</v>
      </c>
      <c r="CS176" s="75">
        <f>CN176*L204</f>
        <v>0</v>
      </c>
      <c r="CT176" s="74"/>
      <c r="CU176" s="74"/>
      <c r="CV176" s="74"/>
      <c r="CW176" s="74"/>
      <c r="CX176" s="47">
        <v>34.08</v>
      </c>
      <c r="CY176" s="40">
        <f>CX176*H204</f>
        <v>0</v>
      </c>
      <c r="CZ176" s="40">
        <f>CX176*I204</f>
        <v>0</v>
      </c>
      <c r="DA176" s="40">
        <f>CX176*J204</f>
        <v>0</v>
      </c>
      <c r="DB176" s="40">
        <f>CX176*K204</f>
        <v>0</v>
      </c>
      <c r="DC176" s="40">
        <f>CX176*L204</f>
        <v>0</v>
      </c>
      <c r="DD176" s="69"/>
      <c r="DE176" s="69"/>
      <c r="DF176" s="69"/>
      <c r="DG176" s="69"/>
      <c r="DH176" s="47">
        <v>1.18</v>
      </c>
      <c r="DI176" s="40">
        <f>DH176*H204</f>
        <v>0</v>
      </c>
      <c r="DJ176" s="40">
        <f>DH176*I204</f>
        <v>0</v>
      </c>
      <c r="DK176" s="40">
        <f>DH176*J204</f>
        <v>0</v>
      </c>
      <c r="DL176" s="40">
        <f>DH176*K204</f>
        <v>0</v>
      </c>
      <c r="DM176" s="40">
        <f>DH176*L204</f>
        <v>0</v>
      </c>
      <c r="DN176" s="69"/>
      <c r="DO176" s="69"/>
      <c r="DP176" s="69"/>
      <c r="DQ176" s="69"/>
      <c r="DR176" s="116"/>
    </row>
    <row r="177" spans="1:122" ht="12" customHeight="1">
      <c r="A177" s="16"/>
      <c r="B177" s="50" t="s">
        <v>19</v>
      </c>
      <c r="C177" s="127"/>
      <c r="D177" s="127"/>
      <c r="E177" s="127"/>
      <c r="F177" s="128"/>
      <c r="G177" s="51"/>
      <c r="H177" s="119" t="s">
        <v>286</v>
      </c>
      <c r="I177" s="119" t="s">
        <v>287</v>
      </c>
      <c r="J177" s="119" t="s">
        <v>288</v>
      </c>
      <c r="K177" s="119" t="s">
        <v>289</v>
      </c>
      <c r="L177" s="152" t="s">
        <v>290</v>
      </c>
      <c r="M177" s="153"/>
      <c r="CA177" s="91" t="s">
        <v>7</v>
      </c>
      <c r="CC177" s="120" t="s">
        <v>7</v>
      </c>
      <c r="CD177" s="41">
        <v>321</v>
      </c>
      <c r="CE177" s="74">
        <f>CD177*H205</f>
        <v>0</v>
      </c>
      <c r="CF177" s="74">
        <f>CD177*I205</f>
        <v>0</v>
      </c>
      <c r="CG177" s="74">
        <f>CD177*J205</f>
        <v>0</v>
      </c>
      <c r="CH177" s="74">
        <f>CD177*K205</f>
        <v>0</v>
      </c>
      <c r="CI177" s="74">
        <f>CD177*L205</f>
        <v>0</v>
      </c>
      <c r="CJ177" s="74"/>
      <c r="CK177" s="74"/>
      <c r="CL177" s="74"/>
      <c r="CM177" s="74"/>
      <c r="CN177" s="41">
        <v>321</v>
      </c>
      <c r="CO177" s="75">
        <f>CN177*H205</f>
        <v>0</v>
      </c>
      <c r="CP177" s="75">
        <f>CN177*I205</f>
        <v>0</v>
      </c>
      <c r="CQ177" s="75">
        <f>CN177*J205</f>
        <v>0</v>
      </c>
      <c r="CR177" s="75">
        <f>CN177*K205</f>
        <v>0</v>
      </c>
      <c r="CS177" s="75">
        <f>CN177*L205</f>
        <v>0</v>
      </c>
      <c r="CT177" s="74"/>
      <c r="CU177" s="74"/>
      <c r="CV177" s="74"/>
      <c r="CW177" s="74"/>
      <c r="CX177" s="47">
        <v>28.01</v>
      </c>
      <c r="CY177" s="40">
        <f>CX177*H205</f>
        <v>0</v>
      </c>
      <c r="CZ177" s="40">
        <f>CX177*I205</f>
        <v>0</v>
      </c>
      <c r="DA177" s="40">
        <f>CX177*J205</f>
        <v>0</v>
      </c>
      <c r="DB177" s="40">
        <f>CX177*K205</f>
        <v>0</v>
      </c>
      <c r="DC177" s="40">
        <f>CX177*L205</f>
        <v>0</v>
      </c>
      <c r="DD177" s="69"/>
      <c r="DE177" s="69"/>
      <c r="DF177" s="69"/>
      <c r="DG177" s="69"/>
      <c r="DH177" s="47">
        <v>0.97</v>
      </c>
      <c r="DI177" s="40">
        <f>DH177*H205</f>
        <v>0</v>
      </c>
      <c r="DJ177" s="40">
        <f>DH177*I205</f>
        <v>0</v>
      </c>
      <c r="DK177" s="40">
        <f>DH177*J205</f>
        <v>0</v>
      </c>
      <c r="DL177" s="40">
        <f>DH177*K205</f>
        <v>0</v>
      </c>
      <c r="DM177" s="40">
        <f>DH177*L205</f>
        <v>0</v>
      </c>
      <c r="DN177" s="69"/>
      <c r="DO177" s="69"/>
      <c r="DP177" s="69"/>
      <c r="DQ177" s="69"/>
      <c r="DR177" s="116"/>
    </row>
    <row r="178" spans="1:122" ht="12" customHeight="1">
      <c r="A178" s="17"/>
      <c r="B178" s="13" t="s">
        <v>72</v>
      </c>
      <c r="C178" s="22"/>
      <c r="D178" s="10"/>
      <c r="E178" s="117" t="s">
        <v>80</v>
      </c>
      <c r="F178" s="23"/>
      <c r="G178" s="105" t="s">
        <v>83</v>
      </c>
      <c r="H178" s="154"/>
      <c r="I178" s="154"/>
      <c r="J178" s="154"/>
      <c r="K178" s="154"/>
      <c r="L178" s="154"/>
      <c r="M178" s="155"/>
      <c r="CA178" s="91" t="s">
        <v>283</v>
      </c>
      <c r="CC178" s="120" t="s">
        <v>283</v>
      </c>
      <c r="CD178" s="41">
        <v>359</v>
      </c>
      <c r="CE178" s="74">
        <f>CD178*H206</f>
        <v>0</v>
      </c>
      <c r="CF178" s="74">
        <f>CD178*I206</f>
        <v>0</v>
      </c>
      <c r="CG178" s="74">
        <f>CD178*J206</f>
        <v>0</v>
      </c>
      <c r="CH178" s="74">
        <f>CD178*K206</f>
        <v>0</v>
      </c>
      <c r="CI178" s="74">
        <f>CD178*L206</f>
        <v>0</v>
      </c>
      <c r="CJ178" s="74"/>
      <c r="CK178" s="74"/>
      <c r="CL178" s="74"/>
      <c r="CM178" s="74"/>
      <c r="CN178" s="41">
        <v>434</v>
      </c>
      <c r="CO178" s="75">
        <f>CN178*H206</f>
        <v>0</v>
      </c>
      <c r="CP178" s="75">
        <f>CN178*I206</f>
        <v>0</v>
      </c>
      <c r="CQ178" s="75">
        <f>CN178*J206</f>
        <v>0</v>
      </c>
      <c r="CR178" s="75">
        <f>CN178*K206</f>
        <v>0</v>
      </c>
      <c r="CS178" s="75">
        <f>CN178*L206</f>
        <v>0</v>
      </c>
      <c r="CT178" s="74"/>
      <c r="CU178" s="74"/>
      <c r="CV178" s="74"/>
      <c r="CW178" s="74"/>
      <c r="CX178" s="47">
        <v>17.03</v>
      </c>
      <c r="CY178" s="40">
        <f>CX178*H206</f>
        <v>0</v>
      </c>
      <c r="CZ178" s="40">
        <f>CX178*I206</f>
        <v>0</v>
      </c>
      <c r="DA178" s="40">
        <f>CX178*J206</f>
        <v>0</v>
      </c>
      <c r="DB178" s="40">
        <f>CX178*K206</f>
        <v>0</v>
      </c>
      <c r="DC178" s="40">
        <f>CX178*L206</f>
        <v>0</v>
      </c>
      <c r="DD178" s="69"/>
      <c r="DE178" s="69"/>
      <c r="DF178" s="69"/>
      <c r="DG178" s="69"/>
      <c r="DH178" s="47">
        <v>0.59</v>
      </c>
      <c r="DI178" s="40">
        <f>DH178*H206</f>
        <v>0</v>
      </c>
      <c r="DJ178" s="40">
        <f>DH178*I206</f>
        <v>0</v>
      </c>
      <c r="DK178" s="40">
        <f>DH178*J206</f>
        <v>0</v>
      </c>
      <c r="DL178" s="40">
        <f>DH178*K206</f>
        <v>0</v>
      </c>
      <c r="DM178" s="40">
        <f>DH178*L206</f>
        <v>0</v>
      </c>
      <c r="DN178" s="69"/>
      <c r="DO178" s="69"/>
      <c r="DP178" s="69"/>
      <c r="DQ178" s="69"/>
      <c r="DR178" s="116"/>
    </row>
    <row r="179" spans="1:122" ht="12" customHeight="1">
      <c r="A179" s="17"/>
      <c r="B179" s="13" t="s">
        <v>72</v>
      </c>
      <c r="C179" s="22"/>
      <c r="D179" s="10"/>
      <c r="E179" s="117" t="s">
        <v>80</v>
      </c>
      <c r="F179" s="23"/>
      <c r="G179" s="105" t="s">
        <v>83</v>
      </c>
      <c r="H179" s="154"/>
      <c r="I179" s="154"/>
      <c r="J179" s="154"/>
      <c r="K179" s="154"/>
      <c r="L179" s="154"/>
      <c r="M179" s="155"/>
      <c r="CA179" s="91" t="s">
        <v>284</v>
      </c>
      <c r="CC179" s="120" t="s">
        <v>284</v>
      </c>
      <c r="CD179" s="41">
        <v>274</v>
      </c>
      <c r="CE179" s="74">
        <f>CD179*H207</f>
        <v>0</v>
      </c>
      <c r="CF179" s="74">
        <f>CD179*I207</f>
        <v>0</v>
      </c>
      <c r="CG179" s="74">
        <f>CD179*J207</f>
        <v>0</v>
      </c>
      <c r="CH179" s="74">
        <f>CD179*K207</f>
        <v>0</v>
      </c>
      <c r="CI179" s="74">
        <f>CD179*L207</f>
        <v>0</v>
      </c>
      <c r="CJ179" s="74"/>
      <c r="CK179" s="74"/>
      <c r="CL179" s="74"/>
      <c r="CM179" s="74"/>
      <c r="CN179" s="41">
        <v>324</v>
      </c>
      <c r="CO179" s="75">
        <f>CN179*H207</f>
        <v>0</v>
      </c>
      <c r="CP179" s="75">
        <f>CN179*I207</f>
        <v>0</v>
      </c>
      <c r="CQ179" s="75">
        <f>CN179*J207</f>
        <v>0</v>
      </c>
      <c r="CR179" s="75">
        <f>CN179*K207</f>
        <v>0</v>
      </c>
      <c r="CS179" s="75">
        <f>CN179*L207</f>
        <v>0</v>
      </c>
      <c r="CT179" s="74"/>
      <c r="CU179" s="74"/>
      <c r="CV179" s="74"/>
      <c r="CW179" s="74"/>
      <c r="CX179" s="47">
        <v>2.02</v>
      </c>
      <c r="CY179" s="40">
        <f>CX179*H207</f>
        <v>0</v>
      </c>
      <c r="CZ179" s="40">
        <f>CX179*I207</f>
        <v>0</v>
      </c>
      <c r="DA179" s="40">
        <f>CX179*J207</f>
        <v>0</v>
      </c>
      <c r="DB179" s="40">
        <f>CX179*K207</f>
        <v>0</v>
      </c>
      <c r="DC179" s="40">
        <f>CX179*L207</f>
        <v>0</v>
      </c>
      <c r="DD179" s="69"/>
      <c r="DE179" s="69"/>
      <c r="DF179" s="69"/>
      <c r="DG179" s="69"/>
      <c r="DH179" s="47">
        <v>0.07</v>
      </c>
      <c r="DI179" s="40">
        <f>DH179*H207</f>
        <v>0</v>
      </c>
      <c r="DJ179" s="40">
        <f>DH179*I207</f>
        <v>0</v>
      </c>
      <c r="DK179" s="40">
        <f>DH179*J207</f>
        <v>0</v>
      </c>
      <c r="DL179" s="40">
        <f>DH179*K207</f>
        <v>0</v>
      </c>
      <c r="DM179" s="40">
        <f>DH179*L207</f>
        <v>0</v>
      </c>
      <c r="DN179" s="69"/>
      <c r="DO179" s="69"/>
      <c r="DP179" s="69"/>
      <c r="DQ179" s="69"/>
      <c r="DR179" s="116"/>
    </row>
    <row r="180" spans="1:122" ht="12" customHeight="1">
      <c r="A180" s="17"/>
      <c r="B180" s="13" t="s">
        <v>65</v>
      </c>
      <c r="C180" s="22"/>
      <c r="D180" s="22"/>
      <c r="E180" s="22"/>
      <c r="F180" s="23"/>
      <c r="G180" s="25"/>
      <c r="H180" s="156"/>
      <c r="I180" s="156"/>
      <c r="J180" s="156"/>
      <c r="K180" s="156"/>
      <c r="L180" s="156"/>
      <c r="M180" s="155"/>
      <c r="CA180" s="91" t="s">
        <v>285</v>
      </c>
      <c r="CC180" s="120" t="s">
        <v>285</v>
      </c>
      <c r="CD180" s="41">
        <v>0</v>
      </c>
      <c r="CE180" s="74">
        <f>CD180*H208</f>
        <v>0</v>
      </c>
      <c r="CF180" s="74">
        <f>CD180*I208</f>
        <v>0</v>
      </c>
      <c r="CG180" s="74">
        <f>CD180*J208</f>
        <v>0</v>
      </c>
      <c r="CH180" s="74">
        <f>CD180*K208</f>
        <v>0</v>
      </c>
      <c r="CI180" s="74">
        <f>CD180*L208</f>
        <v>0</v>
      </c>
      <c r="CJ180" s="74"/>
      <c r="CK180" s="74"/>
      <c r="CL180" s="74"/>
      <c r="CM180" s="74"/>
      <c r="CN180" s="41">
        <v>0</v>
      </c>
      <c r="CO180" s="75">
        <f>CN180*H208</f>
        <v>0</v>
      </c>
      <c r="CP180" s="75">
        <f>CN180*I208</f>
        <v>0</v>
      </c>
      <c r="CQ180" s="75">
        <f>CN180*J208</f>
        <v>0</v>
      </c>
      <c r="CR180" s="75">
        <f>CN180*K208</f>
        <v>0</v>
      </c>
      <c r="CS180" s="75">
        <f>CN180*L208</f>
        <v>0</v>
      </c>
      <c r="CT180" s="74"/>
      <c r="CU180" s="74"/>
      <c r="CV180" s="74"/>
      <c r="CW180" s="74"/>
      <c r="CX180" s="47">
        <v>39.948</v>
      </c>
      <c r="CY180" s="40">
        <f>CX180*H208</f>
        <v>0</v>
      </c>
      <c r="CZ180" s="40">
        <f>CX180*I208</f>
        <v>0</v>
      </c>
      <c r="DA180" s="40">
        <f>CX180*J208</f>
        <v>0</v>
      </c>
      <c r="DB180" s="40">
        <f>CX180*K208</f>
        <v>0</v>
      </c>
      <c r="DC180" s="40">
        <f>CX180*L208</f>
        <v>0</v>
      </c>
      <c r="DD180" s="69"/>
      <c r="DE180" s="69"/>
      <c r="DF180" s="69"/>
      <c r="DG180" s="69"/>
      <c r="DH180" s="47">
        <v>0</v>
      </c>
      <c r="DI180" s="40">
        <f>DH180*H208</f>
        <v>0</v>
      </c>
      <c r="DJ180" s="40">
        <f>DH180*I208</f>
        <v>0</v>
      </c>
      <c r="DK180" s="40">
        <f>DH180*J208</f>
        <v>0</v>
      </c>
      <c r="DL180" s="40">
        <f>DH180*K208</f>
        <v>0</v>
      </c>
      <c r="DM180" s="40">
        <f>DH180*L208</f>
        <v>0</v>
      </c>
      <c r="DN180" s="69"/>
      <c r="DO180" s="69"/>
      <c r="DP180" s="69"/>
      <c r="DQ180" s="69"/>
      <c r="DR180" s="116"/>
    </row>
    <row r="181" spans="1:122" ht="12" customHeight="1">
      <c r="A181" s="17"/>
      <c r="B181" s="13" t="s">
        <v>9</v>
      </c>
      <c r="C181" s="22"/>
      <c r="D181" s="22"/>
      <c r="E181" s="22"/>
      <c r="F181" s="23"/>
      <c r="G181" s="25"/>
      <c r="H181" s="157"/>
      <c r="I181" s="157"/>
      <c r="J181" s="157"/>
      <c r="K181" s="157"/>
      <c r="L181" s="157"/>
      <c r="M181" s="155"/>
      <c r="CC181" s="48" t="s">
        <v>11</v>
      </c>
      <c r="CD181" s="129">
        <f aca="true" t="shared" si="0" ref="CD181:CI181">SUM(CD141:CD180)</f>
        <v>28880</v>
      </c>
      <c r="CE181" s="129">
        <f t="shared" si="0"/>
        <v>0</v>
      </c>
      <c r="CF181" s="129">
        <f t="shared" si="0"/>
        <v>0</v>
      </c>
      <c r="CG181" s="129">
        <f t="shared" si="0"/>
        <v>0</v>
      </c>
      <c r="CH181" s="129">
        <f t="shared" si="0"/>
        <v>0</v>
      </c>
      <c r="CI181" s="129">
        <f t="shared" si="0"/>
        <v>0</v>
      </c>
      <c r="CJ181" s="130"/>
      <c r="CK181" s="130"/>
      <c r="CL181" s="130"/>
      <c r="CM181" s="130"/>
      <c r="CN181" s="129">
        <f aca="true" t="shared" si="1" ref="CN181:CS181">SUM(CN141:CN180)</f>
        <v>31209</v>
      </c>
      <c r="CO181" s="129">
        <f t="shared" si="1"/>
        <v>0</v>
      </c>
      <c r="CP181" s="129">
        <f t="shared" si="1"/>
        <v>0</v>
      </c>
      <c r="CQ181" s="129">
        <f t="shared" si="1"/>
        <v>0</v>
      </c>
      <c r="CR181" s="129">
        <f t="shared" si="1"/>
        <v>0</v>
      </c>
      <c r="CS181" s="129">
        <f t="shared" si="1"/>
        <v>0</v>
      </c>
      <c r="CT181" s="130"/>
      <c r="CU181" s="130"/>
      <c r="CV181" s="130"/>
      <c r="CW181" s="130"/>
      <c r="CX181" s="129">
        <f aca="true" t="shared" si="2" ref="CX181:DC181">SUM(CX141:CX180)</f>
        <v>642.3556</v>
      </c>
      <c r="CY181" s="129">
        <f t="shared" si="2"/>
        <v>0</v>
      </c>
      <c r="CZ181" s="129">
        <f t="shared" si="2"/>
        <v>0</v>
      </c>
      <c r="DA181" s="129">
        <f t="shared" si="2"/>
        <v>0</v>
      </c>
      <c r="DB181" s="129">
        <f t="shared" si="2"/>
        <v>0</v>
      </c>
      <c r="DC181" s="129">
        <f t="shared" si="2"/>
        <v>0</v>
      </c>
      <c r="DD181" s="130"/>
      <c r="DE181" s="130"/>
      <c r="DF181" s="130"/>
      <c r="DG181" s="130"/>
      <c r="DH181" s="129">
        <f aca="true" t="shared" si="3" ref="DH181:DM181">SUM(DH141:DH180)</f>
        <v>21.2</v>
      </c>
      <c r="DI181" s="129">
        <f t="shared" si="3"/>
        <v>0</v>
      </c>
      <c r="DJ181" s="129">
        <f t="shared" si="3"/>
        <v>0</v>
      </c>
      <c r="DK181" s="129">
        <f t="shared" si="3"/>
        <v>0</v>
      </c>
      <c r="DL181" s="129">
        <f t="shared" si="3"/>
        <v>0</v>
      </c>
      <c r="DM181" s="129">
        <f t="shared" si="3"/>
        <v>0</v>
      </c>
      <c r="DN181" s="130"/>
      <c r="DO181" s="130"/>
      <c r="DP181" s="130"/>
      <c r="DQ181" s="130"/>
      <c r="DR181" s="116"/>
    </row>
    <row r="182" spans="1:118" ht="12" customHeight="1">
      <c r="A182" s="17"/>
      <c r="B182" s="13" t="s">
        <v>36</v>
      </c>
      <c r="C182" s="22"/>
      <c r="D182" s="22"/>
      <c r="E182" s="22"/>
      <c r="F182" s="23"/>
      <c r="G182" s="105" t="s">
        <v>33</v>
      </c>
      <c r="H182" s="119"/>
      <c r="I182" s="119"/>
      <c r="J182" s="119"/>
      <c r="K182" s="119"/>
      <c r="L182" s="119"/>
      <c r="M182" s="155"/>
      <c r="CJ182" s="116"/>
      <c r="CK182" s="116"/>
      <c r="CL182" s="116"/>
      <c r="CM182" s="116"/>
      <c r="CT182" s="116"/>
      <c r="CU182" s="116"/>
      <c r="CV182" s="116"/>
      <c r="CW182" s="116"/>
      <c r="DD182" s="116"/>
      <c r="DE182" s="116"/>
      <c r="DF182" s="116"/>
      <c r="DG182" s="116"/>
      <c r="DN182" s="116"/>
    </row>
    <row r="183" spans="1:118" ht="12" customHeight="1">
      <c r="A183" s="17"/>
      <c r="B183" s="13" t="s">
        <v>37</v>
      </c>
      <c r="C183" s="22"/>
      <c r="D183" s="22"/>
      <c r="E183" s="22"/>
      <c r="F183" s="23"/>
      <c r="G183" s="105" t="s">
        <v>58</v>
      </c>
      <c r="H183" s="119"/>
      <c r="I183" s="119"/>
      <c r="J183" s="119"/>
      <c r="K183" s="119"/>
      <c r="L183" s="152"/>
      <c r="M183" s="155"/>
      <c r="DN183" s="116"/>
    </row>
    <row r="184" spans="1:118" ht="12" customHeight="1">
      <c r="A184" s="17"/>
      <c r="B184" s="13" t="s">
        <v>39</v>
      </c>
      <c r="C184" s="22"/>
      <c r="D184" s="22"/>
      <c r="E184" s="22"/>
      <c r="F184" s="23"/>
      <c r="G184" s="105"/>
      <c r="H184" s="119"/>
      <c r="I184" s="119"/>
      <c r="J184" s="119"/>
      <c r="K184" s="119"/>
      <c r="L184" s="152"/>
      <c r="M184" s="155"/>
      <c r="DN184" s="116"/>
    </row>
    <row r="185" spans="1:13" ht="12" customHeight="1">
      <c r="A185" s="17"/>
      <c r="B185" s="57"/>
      <c r="C185" s="58" t="s">
        <v>264</v>
      </c>
      <c r="D185" s="131"/>
      <c r="E185" s="58"/>
      <c r="F185" s="132"/>
      <c r="G185" s="133" t="s">
        <v>38</v>
      </c>
      <c r="H185" s="158"/>
      <c r="I185" s="158"/>
      <c r="J185" s="158"/>
      <c r="K185" s="158"/>
      <c r="L185" s="159"/>
      <c r="M185" s="155"/>
    </row>
    <row r="186" spans="1:13" ht="12" customHeight="1">
      <c r="A186" s="17"/>
      <c r="B186" s="57"/>
      <c r="C186" s="58" t="s">
        <v>265</v>
      </c>
      <c r="D186" s="131"/>
      <c r="E186" s="58"/>
      <c r="F186" s="132"/>
      <c r="G186" s="133" t="s">
        <v>38</v>
      </c>
      <c r="H186" s="158"/>
      <c r="I186" s="158"/>
      <c r="J186" s="158"/>
      <c r="K186" s="158"/>
      <c r="L186" s="159"/>
      <c r="M186" s="155"/>
    </row>
    <row r="187" spans="1:13" ht="12" customHeight="1">
      <c r="A187" s="17"/>
      <c r="B187" s="57"/>
      <c r="C187" s="58" t="s">
        <v>266</v>
      </c>
      <c r="D187" s="131"/>
      <c r="E187" s="58"/>
      <c r="F187" s="132"/>
      <c r="G187" s="133" t="s">
        <v>38</v>
      </c>
      <c r="H187" s="158"/>
      <c r="I187" s="158"/>
      <c r="J187" s="158"/>
      <c r="K187" s="158"/>
      <c r="L187" s="159"/>
      <c r="M187" s="155"/>
    </row>
    <row r="188" spans="1:13" ht="12" customHeight="1">
      <c r="A188" s="17"/>
      <c r="B188" s="57"/>
      <c r="C188" s="58" t="s">
        <v>267</v>
      </c>
      <c r="D188" s="131"/>
      <c r="E188" s="58"/>
      <c r="F188" s="132"/>
      <c r="G188" s="133" t="s">
        <v>38</v>
      </c>
      <c r="H188" s="158"/>
      <c r="I188" s="158"/>
      <c r="J188" s="158"/>
      <c r="K188" s="158"/>
      <c r="L188" s="159"/>
      <c r="M188" s="155"/>
    </row>
    <row r="189" spans="1:13" ht="12" customHeight="1">
      <c r="A189" s="17"/>
      <c r="B189" s="57"/>
      <c r="C189" s="58" t="s">
        <v>268</v>
      </c>
      <c r="D189" s="131"/>
      <c r="E189" s="58"/>
      <c r="F189" s="132"/>
      <c r="G189" s="133" t="s">
        <v>38</v>
      </c>
      <c r="H189" s="158"/>
      <c r="I189" s="158"/>
      <c r="J189" s="158"/>
      <c r="K189" s="158"/>
      <c r="L189" s="159"/>
      <c r="M189" s="155"/>
    </row>
    <row r="190" spans="1:13" ht="12" customHeight="1">
      <c r="A190" s="17"/>
      <c r="B190" s="57"/>
      <c r="C190" s="58" t="s">
        <v>269</v>
      </c>
      <c r="D190" s="131"/>
      <c r="E190" s="58"/>
      <c r="F190" s="132"/>
      <c r="G190" s="133" t="s">
        <v>38</v>
      </c>
      <c r="H190" s="158"/>
      <c r="I190" s="158"/>
      <c r="J190" s="158"/>
      <c r="K190" s="158"/>
      <c r="L190" s="159"/>
      <c r="M190" s="155"/>
    </row>
    <row r="191" spans="1:13" ht="12" customHeight="1">
      <c r="A191" s="17"/>
      <c r="B191" s="57"/>
      <c r="C191" s="58" t="s">
        <v>270</v>
      </c>
      <c r="D191" s="131"/>
      <c r="E191" s="58"/>
      <c r="F191" s="132"/>
      <c r="G191" s="133" t="s">
        <v>38</v>
      </c>
      <c r="H191" s="158"/>
      <c r="I191" s="158"/>
      <c r="J191" s="158"/>
      <c r="K191" s="158"/>
      <c r="L191" s="159"/>
      <c r="M191" s="155"/>
    </row>
    <row r="192" spans="1:13" ht="12" customHeight="1">
      <c r="A192" s="17"/>
      <c r="B192" s="57"/>
      <c r="C192" s="58" t="s">
        <v>271</v>
      </c>
      <c r="D192" s="131"/>
      <c r="E192" s="58"/>
      <c r="F192" s="132"/>
      <c r="G192" s="133" t="s">
        <v>38</v>
      </c>
      <c r="H192" s="158"/>
      <c r="I192" s="158"/>
      <c r="J192" s="158"/>
      <c r="K192" s="158"/>
      <c r="L192" s="159"/>
      <c r="M192" s="155"/>
    </row>
    <row r="193" spans="1:13" ht="12" customHeight="1">
      <c r="A193" s="17"/>
      <c r="B193" s="57"/>
      <c r="C193" s="58" t="s">
        <v>272</v>
      </c>
      <c r="D193" s="131"/>
      <c r="E193" s="58"/>
      <c r="F193" s="132"/>
      <c r="G193" s="133" t="s">
        <v>38</v>
      </c>
      <c r="H193" s="158"/>
      <c r="I193" s="158"/>
      <c r="J193" s="158"/>
      <c r="K193" s="158"/>
      <c r="L193" s="159"/>
      <c r="M193" s="155"/>
    </row>
    <row r="194" spans="1:13" ht="12" customHeight="1">
      <c r="A194" s="17"/>
      <c r="B194" s="57"/>
      <c r="C194" s="58" t="s">
        <v>273</v>
      </c>
      <c r="D194" s="131"/>
      <c r="E194" s="58"/>
      <c r="F194" s="132"/>
      <c r="G194" s="133" t="s">
        <v>38</v>
      </c>
      <c r="H194" s="158"/>
      <c r="I194" s="158"/>
      <c r="J194" s="158"/>
      <c r="K194" s="158"/>
      <c r="L194" s="159"/>
      <c r="M194" s="155"/>
    </row>
    <row r="195" spans="1:13" ht="12" customHeight="1">
      <c r="A195" s="17"/>
      <c r="B195" s="57"/>
      <c r="C195" s="58" t="s">
        <v>274</v>
      </c>
      <c r="D195" s="131"/>
      <c r="E195" s="58"/>
      <c r="F195" s="132"/>
      <c r="G195" s="133" t="s">
        <v>38</v>
      </c>
      <c r="H195" s="158"/>
      <c r="I195" s="158"/>
      <c r="J195" s="158"/>
      <c r="K195" s="158"/>
      <c r="L195" s="159"/>
      <c r="M195" s="155"/>
    </row>
    <row r="196" spans="1:13" ht="12" customHeight="1">
      <c r="A196" s="17"/>
      <c r="B196" s="57"/>
      <c r="C196" s="58" t="s">
        <v>275</v>
      </c>
      <c r="D196" s="131"/>
      <c r="E196" s="58"/>
      <c r="F196" s="132"/>
      <c r="G196" s="133" t="s">
        <v>38</v>
      </c>
      <c r="H196" s="158"/>
      <c r="I196" s="158"/>
      <c r="J196" s="158"/>
      <c r="K196" s="158"/>
      <c r="L196" s="159"/>
      <c r="M196" s="155"/>
    </row>
    <row r="197" spans="1:13" ht="12" customHeight="1">
      <c r="A197" s="17"/>
      <c r="B197" s="57"/>
      <c r="C197" s="58" t="s">
        <v>415</v>
      </c>
      <c r="D197" s="131"/>
      <c r="E197" s="58"/>
      <c r="F197" s="132"/>
      <c r="G197" s="133" t="s">
        <v>38</v>
      </c>
      <c r="H197" s="158"/>
      <c r="I197" s="158"/>
      <c r="J197" s="158"/>
      <c r="K197" s="158"/>
      <c r="L197" s="159"/>
      <c r="M197" s="155"/>
    </row>
    <row r="198" spans="1:13" ht="12" customHeight="1">
      <c r="A198" s="17"/>
      <c r="B198" s="57"/>
      <c r="C198" s="58" t="s">
        <v>276</v>
      </c>
      <c r="D198" s="131"/>
      <c r="E198" s="58"/>
      <c r="F198" s="132"/>
      <c r="G198" s="133" t="s">
        <v>38</v>
      </c>
      <c r="H198" s="158"/>
      <c r="I198" s="158"/>
      <c r="J198" s="158"/>
      <c r="K198" s="158"/>
      <c r="L198" s="159"/>
      <c r="M198" s="155"/>
    </row>
    <row r="199" spans="1:13" ht="12" customHeight="1">
      <c r="A199" s="17"/>
      <c r="B199" s="57"/>
      <c r="C199" s="58" t="s">
        <v>277</v>
      </c>
      <c r="D199" s="131"/>
      <c r="E199" s="58"/>
      <c r="F199" s="132"/>
      <c r="G199" s="133" t="s">
        <v>38</v>
      </c>
      <c r="H199" s="158"/>
      <c r="I199" s="158"/>
      <c r="J199" s="158"/>
      <c r="K199" s="158"/>
      <c r="L199" s="159"/>
      <c r="M199" s="155"/>
    </row>
    <row r="200" spans="1:13" ht="12" customHeight="1">
      <c r="A200" s="17"/>
      <c r="B200" s="57"/>
      <c r="C200" s="58" t="s">
        <v>278</v>
      </c>
      <c r="D200" s="131"/>
      <c r="E200" s="58"/>
      <c r="F200" s="132"/>
      <c r="G200" s="133" t="s">
        <v>38</v>
      </c>
      <c r="H200" s="158"/>
      <c r="I200" s="158"/>
      <c r="J200" s="158"/>
      <c r="K200" s="158"/>
      <c r="L200" s="159"/>
      <c r="M200" s="155"/>
    </row>
    <row r="201" spans="1:13" ht="12" customHeight="1">
      <c r="A201" s="17"/>
      <c r="B201" s="57"/>
      <c r="C201" s="58" t="s">
        <v>279</v>
      </c>
      <c r="D201" s="131"/>
      <c r="E201" s="58"/>
      <c r="F201" s="132"/>
      <c r="G201" s="133" t="s">
        <v>38</v>
      </c>
      <c r="H201" s="158"/>
      <c r="I201" s="158"/>
      <c r="J201" s="158"/>
      <c r="K201" s="158"/>
      <c r="L201" s="159"/>
      <c r="M201" s="155"/>
    </row>
    <row r="202" spans="1:13" ht="12" customHeight="1">
      <c r="A202" s="17"/>
      <c r="B202" s="57"/>
      <c r="C202" s="58" t="s">
        <v>280</v>
      </c>
      <c r="D202" s="131"/>
      <c r="E202" s="58"/>
      <c r="F202" s="132"/>
      <c r="G202" s="133" t="s">
        <v>38</v>
      </c>
      <c r="H202" s="158"/>
      <c r="I202" s="158"/>
      <c r="J202" s="158"/>
      <c r="K202" s="158"/>
      <c r="L202" s="159"/>
      <c r="M202" s="155"/>
    </row>
    <row r="203" spans="1:13" ht="12" customHeight="1">
      <c r="A203" s="17"/>
      <c r="B203" s="57"/>
      <c r="C203" s="58" t="s">
        <v>281</v>
      </c>
      <c r="D203" s="131"/>
      <c r="E203" s="58"/>
      <c r="F203" s="132"/>
      <c r="G203" s="133" t="s">
        <v>38</v>
      </c>
      <c r="H203" s="158"/>
      <c r="I203" s="158"/>
      <c r="J203" s="158"/>
      <c r="K203" s="158"/>
      <c r="L203" s="159"/>
      <c r="M203" s="155"/>
    </row>
    <row r="204" spans="1:13" ht="12" customHeight="1">
      <c r="A204" s="17"/>
      <c r="B204" s="57"/>
      <c r="C204" s="58" t="s">
        <v>282</v>
      </c>
      <c r="D204" s="131"/>
      <c r="E204" s="58"/>
      <c r="F204" s="132"/>
      <c r="G204" s="133" t="s">
        <v>38</v>
      </c>
      <c r="H204" s="158"/>
      <c r="I204" s="158"/>
      <c r="J204" s="158"/>
      <c r="K204" s="158"/>
      <c r="L204" s="159"/>
      <c r="M204" s="155"/>
    </row>
    <row r="205" spans="1:13" ht="12" customHeight="1">
      <c r="A205" s="17"/>
      <c r="B205" s="57"/>
      <c r="C205" s="58" t="s">
        <v>7</v>
      </c>
      <c r="D205" s="131"/>
      <c r="E205" s="58"/>
      <c r="F205" s="132"/>
      <c r="G205" s="133" t="s">
        <v>38</v>
      </c>
      <c r="H205" s="158"/>
      <c r="I205" s="158"/>
      <c r="J205" s="158"/>
      <c r="K205" s="158"/>
      <c r="L205" s="159"/>
      <c r="M205" s="155"/>
    </row>
    <row r="206" spans="1:13" ht="12" customHeight="1">
      <c r="A206" s="17"/>
      <c r="B206" s="57"/>
      <c r="C206" s="58" t="s">
        <v>283</v>
      </c>
      <c r="D206" s="131"/>
      <c r="E206" s="58"/>
      <c r="F206" s="132"/>
      <c r="G206" s="133" t="s">
        <v>38</v>
      </c>
      <c r="H206" s="158"/>
      <c r="I206" s="158"/>
      <c r="J206" s="158"/>
      <c r="K206" s="158"/>
      <c r="L206" s="159"/>
      <c r="M206" s="155"/>
    </row>
    <row r="207" spans="1:13" ht="12" customHeight="1">
      <c r="A207" s="17"/>
      <c r="B207" s="57"/>
      <c r="C207" s="58" t="s">
        <v>284</v>
      </c>
      <c r="D207" s="131"/>
      <c r="E207" s="58"/>
      <c r="F207" s="132"/>
      <c r="G207" s="133" t="s">
        <v>38</v>
      </c>
      <c r="H207" s="158"/>
      <c r="I207" s="158"/>
      <c r="J207" s="158"/>
      <c r="K207" s="158"/>
      <c r="L207" s="159"/>
      <c r="M207" s="155"/>
    </row>
    <row r="208" spans="1:13" ht="12" customHeight="1">
      <c r="A208" s="17"/>
      <c r="B208" s="57"/>
      <c r="C208" s="58" t="s">
        <v>285</v>
      </c>
      <c r="D208" s="131"/>
      <c r="E208" s="58"/>
      <c r="F208" s="132"/>
      <c r="G208" s="134" t="s">
        <v>38</v>
      </c>
      <c r="H208" s="158"/>
      <c r="I208" s="158"/>
      <c r="J208" s="158"/>
      <c r="K208" s="158"/>
      <c r="L208" s="159"/>
      <c r="M208" s="155"/>
    </row>
    <row r="209" spans="1:13" ht="12" customHeight="1">
      <c r="A209" s="17"/>
      <c r="B209" s="57"/>
      <c r="C209" s="58"/>
      <c r="D209" s="131"/>
      <c r="E209" s="58"/>
      <c r="F209" s="132"/>
      <c r="G209" s="60" t="s">
        <v>11</v>
      </c>
      <c r="H209" s="135">
        <f>SUM(H185:H208)</f>
        <v>0</v>
      </c>
      <c r="I209" s="136">
        <f>SUM(I185:I208)</f>
        <v>0</v>
      </c>
      <c r="J209" s="136">
        <f>SUM(J185:J208)</f>
        <v>0</v>
      </c>
      <c r="K209" s="136">
        <f>SUM(K185:K208)</f>
        <v>0</v>
      </c>
      <c r="L209" s="137">
        <f>SUM(L185:L208)</f>
        <v>0</v>
      </c>
      <c r="M209" s="138"/>
    </row>
    <row r="210" spans="1:13" ht="12" customHeight="1">
      <c r="A210" s="52"/>
      <c r="B210" s="15"/>
      <c r="C210" s="139"/>
      <c r="D210" s="18"/>
      <c r="E210" s="139"/>
      <c r="F210" s="19"/>
      <c r="G210" s="59"/>
      <c r="H210" s="38"/>
      <c r="I210" s="39"/>
      <c r="J210" s="39"/>
      <c r="K210" s="39"/>
      <c r="L210" s="39"/>
      <c r="M210" s="140"/>
    </row>
    <row r="211" spans="1:13" ht="15.75">
      <c r="A211" s="261" t="s">
        <v>12</v>
      </c>
      <c r="B211" s="262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3"/>
    </row>
    <row r="212" spans="1:13" ht="12" customHeight="1">
      <c r="A212" s="16"/>
      <c r="B212" s="50" t="s">
        <v>20</v>
      </c>
      <c r="C212" s="127"/>
      <c r="D212" s="127"/>
      <c r="E212" s="127"/>
      <c r="F212" s="128"/>
      <c r="G212" s="141"/>
      <c r="H212" s="142" t="s">
        <v>291</v>
      </c>
      <c r="I212" s="142" t="s">
        <v>292</v>
      </c>
      <c r="J212" s="142" t="s">
        <v>293</v>
      </c>
      <c r="K212" s="142" t="s">
        <v>294</v>
      </c>
      <c r="L212" s="143" t="s">
        <v>295</v>
      </c>
      <c r="M212" s="113"/>
    </row>
    <row r="213" spans="1:13" ht="12" customHeight="1">
      <c r="A213" s="17"/>
      <c r="B213" s="13" t="s">
        <v>72</v>
      </c>
      <c r="C213" s="22"/>
      <c r="D213" s="22"/>
      <c r="E213" s="117" t="s">
        <v>80</v>
      </c>
      <c r="F213" s="23"/>
      <c r="G213" s="144" t="s">
        <v>62</v>
      </c>
      <c r="H213" s="154"/>
      <c r="I213" s="154"/>
      <c r="J213" s="154"/>
      <c r="K213" s="154"/>
      <c r="L213" s="160"/>
      <c r="M213" s="155" t="s">
        <v>260</v>
      </c>
    </row>
    <row r="214" spans="1:13" ht="12" customHeight="1">
      <c r="A214" s="17"/>
      <c r="B214" s="13" t="s">
        <v>51</v>
      </c>
      <c r="C214" s="22"/>
      <c r="D214" s="22"/>
      <c r="E214" s="22"/>
      <c r="F214" s="23"/>
      <c r="G214" s="145"/>
      <c r="H214" s="119"/>
      <c r="I214" s="119"/>
      <c r="J214" s="119"/>
      <c r="K214" s="119"/>
      <c r="L214" s="152"/>
      <c r="M214" s="155" t="s">
        <v>260</v>
      </c>
    </row>
    <row r="215" spans="1:13" ht="12" customHeight="1">
      <c r="A215" s="17"/>
      <c r="B215" s="13" t="s">
        <v>66</v>
      </c>
      <c r="C215" s="22"/>
      <c r="D215" s="22"/>
      <c r="E215" s="22"/>
      <c r="F215" s="23"/>
      <c r="G215" s="146"/>
      <c r="H215" s="119"/>
      <c r="I215" s="119"/>
      <c r="J215" s="119"/>
      <c r="K215" s="119"/>
      <c r="L215" s="152"/>
      <c r="M215" s="155" t="s">
        <v>260</v>
      </c>
    </row>
    <row r="216" spans="1:13" ht="12" customHeight="1">
      <c r="A216" s="17"/>
      <c r="B216" s="13" t="s">
        <v>67</v>
      </c>
      <c r="C216" s="24"/>
      <c r="D216" s="147"/>
      <c r="E216" s="148" t="s">
        <v>33</v>
      </c>
      <c r="F216" s="23"/>
      <c r="G216" s="105" t="s">
        <v>40</v>
      </c>
      <c r="H216" s="119"/>
      <c r="I216" s="119"/>
      <c r="J216" s="119"/>
      <c r="K216" s="119"/>
      <c r="L216" s="152"/>
      <c r="M216" s="155" t="s">
        <v>260</v>
      </c>
    </row>
    <row r="217" spans="1:13" ht="12" customHeight="1">
      <c r="A217" s="17"/>
      <c r="B217" s="13" t="s">
        <v>68</v>
      </c>
      <c r="C217" s="24"/>
      <c r="D217" s="149"/>
      <c r="E217" s="148" t="s">
        <v>33</v>
      </c>
      <c r="F217" s="23"/>
      <c r="G217" s="105" t="s">
        <v>40</v>
      </c>
      <c r="H217" s="119"/>
      <c r="I217" s="119"/>
      <c r="J217" s="119"/>
      <c r="K217" s="119"/>
      <c r="L217" s="152"/>
      <c r="M217" s="155" t="s">
        <v>260</v>
      </c>
    </row>
    <row r="218" spans="1:13" ht="12" customHeight="1">
      <c r="A218" s="17"/>
      <c r="B218" s="13" t="s">
        <v>331</v>
      </c>
      <c r="C218" s="24"/>
      <c r="D218" s="150"/>
      <c r="E218" s="148"/>
      <c r="F218" s="23"/>
      <c r="G218" s="105"/>
      <c r="H218" s="119"/>
      <c r="I218" s="119"/>
      <c r="J218" s="119"/>
      <c r="K218" s="119"/>
      <c r="L218" s="152"/>
      <c r="M218" s="155"/>
    </row>
    <row r="219" spans="1:13" ht="12" customHeight="1">
      <c r="A219" s="17"/>
      <c r="B219" s="13" t="s">
        <v>41</v>
      </c>
      <c r="C219" s="22"/>
      <c r="D219" s="101"/>
      <c r="E219" s="22"/>
      <c r="F219" s="23"/>
      <c r="G219" s="105" t="s">
        <v>33</v>
      </c>
      <c r="H219" s="119"/>
      <c r="I219" s="119"/>
      <c r="J219" s="119"/>
      <c r="K219" s="119"/>
      <c r="L219" s="152"/>
      <c r="M219" s="155" t="s">
        <v>260</v>
      </c>
    </row>
    <row r="220" spans="1:13" ht="12" customHeight="1">
      <c r="A220" s="17"/>
      <c r="B220" s="13" t="s">
        <v>42</v>
      </c>
      <c r="C220" s="22"/>
      <c r="D220" s="22"/>
      <c r="E220" s="22"/>
      <c r="F220" s="23"/>
      <c r="G220" s="105" t="s">
        <v>33</v>
      </c>
      <c r="H220" s="119"/>
      <c r="I220" s="119"/>
      <c r="J220" s="119"/>
      <c r="K220" s="119"/>
      <c r="L220" s="152"/>
      <c r="M220" s="155" t="s">
        <v>260</v>
      </c>
    </row>
    <row r="221" spans="1:13" ht="12" customHeight="1">
      <c r="A221" s="17"/>
      <c r="B221" s="13" t="s">
        <v>43</v>
      </c>
      <c r="C221" s="22"/>
      <c r="D221" s="22"/>
      <c r="E221" s="22"/>
      <c r="F221" s="23"/>
      <c r="G221" s="105" t="s">
        <v>33</v>
      </c>
      <c r="H221" s="119"/>
      <c r="I221" s="119"/>
      <c r="J221" s="119"/>
      <c r="K221" s="119"/>
      <c r="L221" s="152"/>
      <c r="M221" s="155" t="s">
        <v>260</v>
      </c>
    </row>
    <row r="222" spans="1:13" ht="12" customHeight="1">
      <c r="A222" s="17"/>
      <c r="B222" s="13" t="s">
        <v>36</v>
      </c>
      <c r="C222" s="22"/>
      <c r="D222" s="22"/>
      <c r="E222" s="22"/>
      <c r="F222" s="23"/>
      <c r="G222" s="105" t="s">
        <v>33</v>
      </c>
      <c r="H222" s="119"/>
      <c r="I222" s="119"/>
      <c r="J222" s="119"/>
      <c r="K222" s="119"/>
      <c r="L222" s="152"/>
      <c r="M222" s="155" t="s">
        <v>260</v>
      </c>
    </row>
    <row r="223" spans="1:13" ht="12" customHeight="1">
      <c r="A223" s="17"/>
      <c r="B223" s="13" t="s">
        <v>37</v>
      </c>
      <c r="C223" s="22"/>
      <c r="D223" s="22"/>
      <c r="E223" s="22"/>
      <c r="F223" s="23"/>
      <c r="G223" s="105" t="s">
        <v>58</v>
      </c>
      <c r="H223" s="119"/>
      <c r="I223" s="119"/>
      <c r="J223" s="119"/>
      <c r="K223" s="119"/>
      <c r="L223" s="152"/>
      <c r="M223" s="155" t="s">
        <v>260</v>
      </c>
    </row>
    <row r="224" spans="1:13" ht="12" customHeight="1">
      <c r="A224" s="17"/>
      <c r="B224" s="13" t="s">
        <v>52</v>
      </c>
      <c r="C224" s="22"/>
      <c r="D224" s="22"/>
      <c r="E224" s="22"/>
      <c r="F224" s="23"/>
      <c r="G224" s="110" t="s">
        <v>53</v>
      </c>
      <c r="H224" s="119"/>
      <c r="I224" s="119"/>
      <c r="J224" s="119"/>
      <c r="K224" s="119"/>
      <c r="L224" s="152"/>
      <c r="M224" s="155" t="s">
        <v>260</v>
      </c>
    </row>
    <row r="225" spans="1:13" ht="12" customHeight="1">
      <c r="A225" s="17"/>
      <c r="B225" s="13" t="s">
        <v>44</v>
      </c>
      <c r="C225" s="22"/>
      <c r="D225" s="22"/>
      <c r="E225" s="22"/>
      <c r="F225" s="23"/>
      <c r="G225" s="105" t="s">
        <v>33</v>
      </c>
      <c r="H225" s="119"/>
      <c r="I225" s="119"/>
      <c r="J225" s="119"/>
      <c r="K225" s="119"/>
      <c r="L225" s="152"/>
      <c r="M225" s="155" t="s">
        <v>260</v>
      </c>
    </row>
    <row r="226" spans="1:13" ht="12" customHeight="1">
      <c r="A226" s="17"/>
      <c r="B226" s="13" t="s">
        <v>45</v>
      </c>
      <c r="C226" s="22"/>
      <c r="D226" s="22"/>
      <c r="E226" s="22"/>
      <c r="F226" s="23"/>
      <c r="G226" s="105" t="s">
        <v>58</v>
      </c>
      <c r="H226" s="119"/>
      <c r="I226" s="119"/>
      <c r="J226" s="119"/>
      <c r="K226" s="119"/>
      <c r="L226" s="152"/>
      <c r="M226" s="155" t="s">
        <v>260</v>
      </c>
    </row>
    <row r="227" spans="1:13" ht="12" customHeight="1">
      <c r="A227" s="17"/>
      <c r="B227" s="13" t="s">
        <v>46</v>
      </c>
      <c r="C227" s="10"/>
      <c r="D227" s="22"/>
      <c r="E227" s="22"/>
      <c r="F227" s="23"/>
      <c r="G227" s="105" t="s">
        <v>63</v>
      </c>
      <c r="H227" s="119"/>
      <c r="I227" s="119"/>
      <c r="J227" s="119"/>
      <c r="K227" s="119"/>
      <c r="L227" s="152"/>
      <c r="M227" s="155" t="s">
        <v>260</v>
      </c>
    </row>
    <row r="228" spans="1:13" ht="12" customHeight="1">
      <c r="A228" s="17"/>
      <c r="B228" s="13" t="s">
        <v>495</v>
      </c>
      <c r="C228" s="10"/>
      <c r="D228" s="22"/>
      <c r="E228" s="22"/>
      <c r="F228" s="23"/>
      <c r="G228" s="105"/>
      <c r="H228" s="119"/>
      <c r="I228" s="119"/>
      <c r="J228" s="119"/>
      <c r="K228" s="119"/>
      <c r="L228" s="152"/>
      <c r="M228" s="155"/>
    </row>
    <row r="229" spans="1:13" ht="12" customHeight="1">
      <c r="A229" s="17"/>
      <c r="B229" s="13" t="s">
        <v>48</v>
      </c>
      <c r="C229" s="10"/>
      <c r="D229" s="22"/>
      <c r="E229" s="22"/>
      <c r="F229" s="23"/>
      <c r="G229" s="105"/>
      <c r="H229" s="119"/>
      <c r="I229" s="119"/>
      <c r="J229" s="119"/>
      <c r="K229" s="119"/>
      <c r="L229" s="152"/>
      <c r="M229" s="155"/>
    </row>
    <row r="230" spans="1:13" ht="12" customHeight="1">
      <c r="A230" s="17"/>
      <c r="B230" s="57"/>
      <c r="C230" s="58" t="s">
        <v>21</v>
      </c>
      <c r="D230" s="131"/>
      <c r="E230" s="58" t="s">
        <v>73</v>
      </c>
      <c r="F230" s="132"/>
      <c r="G230" s="105" t="s">
        <v>47</v>
      </c>
      <c r="H230" s="119"/>
      <c r="I230" s="119"/>
      <c r="J230" s="119"/>
      <c r="K230" s="119"/>
      <c r="L230" s="152"/>
      <c r="M230" s="155" t="s">
        <v>260</v>
      </c>
    </row>
    <row r="231" spans="1:13" ht="12" customHeight="1">
      <c r="A231" s="17"/>
      <c r="B231" s="57"/>
      <c r="C231" s="58" t="s">
        <v>22</v>
      </c>
      <c r="D231" s="131"/>
      <c r="E231" s="58" t="s">
        <v>74</v>
      </c>
      <c r="F231" s="132"/>
      <c r="G231" s="105" t="s">
        <v>47</v>
      </c>
      <c r="H231" s="119"/>
      <c r="I231" s="119"/>
      <c r="J231" s="119"/>
      <c r="K231" s="119"/>
      <c r="L231" s="152"/>
      <c r="M231" s="155" t="s">
        <v>260</v>
      </c>
    </row>
    <row r="232" spans="1:13" ht="12" customHeight="1">
      <c r="A232" s="17"/>
      <c r="B232" s="57"/>
      <c r="C232" s="58" t="s">
        <v>23</v>
      </c>
      <c r="D232" s="131"/>
      <c r="E232" s="58" t="s">
        <v>75</v>
      </c>
      <c r="F232" s="132"/>
      <c r="G232" s="105" t="s">
        <v>47</v>
      </c>
      <c r="H232" s="119"/>
      <c r="I232" s="119"/>
      <c r="J232" s="119"/>
      <c r="K232" s="119"/>
      <c r="L232" s="152"/>
      <c r="M232" s="155" t="s">
        <v>260</v>
      </c>
    </row>
    <row r="233" spans="1:13" ht="12" customHeight="1">
      <c r="A233" s="17"/>
      <c r="B233" s="57"/>
      <c r="C233" s="58" t="s">
        <v>24</v>
      </c>
      <c r="D233" s="131"/>
      <c r="E233" s="58" t="s">
        <v>76</v>
      </c>
      <c r="F233" s="132"/>
      <c r="G233" s="105" t="s">
        <v>47</v>
      </c>
      <c r="H233" s="119"/>
      <c r="I233" s="119"/>
      <c r="J233" s="119"/>
      <c r="K233" s="119"/>
      <c r="L233" s="152"/>
      <c r="M233" s="155" t="s">
        <v>260</v>
      </c>
    </row>
    <row r="234" spans="1:13" ht="12" customHeight="1">
      <c r="A234" s="17"/>
      <c r="B234" s="57"/>
      <c r="C234" s="58" t="s">
        <v>25</v>
      </c>
      <c r="D234" s="131"/>
      <c r="E234" s="58" t="s">
        <v>77</v>
      </c>
      <c r="F234" s="132"/>
      <c r="G234" s="105" t="s">
        <v>47</v>
      </c>
      <c r="H234" s="119"/>
      <c r="I234" s="119"/>
      <c r="J234" s="119"/>
      <c r="K234" s="119"/>
      <c r="L234" s="152"/>
      <c r="M234" s="155" t="s">
        <v>260</v>
      </c>
    </row>
    <row r="235" spans="1:13" ht="12" customHeight="1">
      <c r="A235" s="17"/>
      <c r="B235" s="57"/>
      <c r="C235" s="58" t="s">
        <v>26</v>
      </c>
      <c r="D235" s="131"/>
      <c r="E235" s="58"/>
      <c r="F235" s="132"/>
      <c r="G235" s="105" t="s">
        <v>47</v>
      </c>
      <c r="H235" s="119"/>
      <c r="I235" s="119"/>
      <c r="J235" s="119"/>
      <c r="K235" s="119"/>
      <c r="L235" s="152"/>
      <c r="M235" s="155" t="s">
        <v>260</v>
      </c>
    </row>
    <row r="236" spans="1:13" ht="12" customHeight="1">
      <c r="A236" s="17"/>
      <c r="B236" s="57"/>
      <c r="C236" s="58" t="s">
        <v>494</v>
      </c>
      <c r="D236" s="131"/>
      <c r="E236" s="58"/>
      <c r="F236" s="132"/>
      <c r="G236" s="105" t="s">
        <v>47</v>
      </c>
      <c r="H236" s="119"/>
      <c r="I236" s="119"/>
      <c r="J236" s="119"/>
      <c r="K236" s="119"/>
      <c r="L236" s="152"/>
      <c r="M236" s="155"/>
    </row>
    <row r="237" spans="1:13" ht="12" customHeight="1">
      <c r="A237" s="17"/>
      <c r="B237" s="57"/>
      <c r="C237" s="58" t="s">
        <v>10</v>
      </c>
      <c r="D237" s="131"/>
      <c r="E237" s="58" t="s">
        <v>78</v>
      </c>
      <c r="F237" s="132"/>
      <c r="G237" s="105" t="s">
        <v>47</v>
      </c>
      <c r="H237" s="119"/>
      <c r="I237" s="119"/>
      <c r="J237" s="119"/>
      <c r="K237" s="119"/>
      <c r="L237" s="152"/>
      <c r="M237" s="155" t="s">
        <v>260</v>
      </c>
    </row>
    <row r="238" spans="1:13" ht="12" customHeight="1" thickBot="1">
      <c r="A238" s="71"/>
      <c r="B238" s="20"/>
      <c r="C238" s="21"/>
      <c r="D238" s="35"/>
      <c r="E238" s="35"/>
      <c r="F238" s="86"/>
      <c r="G238" s="87" t="s">
        <v>11</v>
      </c>
      <c r="H238" s="161">
        <f>SUM(H230:H237)</f>
        <v>0</v>
      </c>
      <c r="I238" s="161">
        <f>SUM(I230:I237)</f>
        <v>0</v>
      </c>
      <c r="J238" s="161">
        <f>SUM(J230:J237)</f>
        <v>0</v>
      </c>
      <c r="K238" s="161">
        <f>SUM(K230:K237)</f>
        <v>0</v>
      </c>
      <c r="L238" s="162">
        <f>SUM(L230:L237)</f>
        <v>0</v>
      </c>
      <c r="M238" s="163" t="s">
        <v>260</v>
      </c>
    </row>
    <row r="239" spans="1:13" ht="16.5" customHeight="1">
      <c r="A239" s="30"/>
      <c r="B239" s="288" t="s">
        <v>395</v>
      </c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196" t="s">
        <v>5</v>
      </c>
    </row>
    <row r="240" spans="1:13" ht="20.25" customHeight="1">
      <c r="A240" s="16"/>
      <c r="B240" s="242"/>
      <c r="C240" s="243"/>
      <c r="D240" s="243"/>
      <c r="E240" s="243"/>
      <c r="F240" s="243"/>
      <c r="G240" s="243"/>
      <c r="H240" s="243"/>
      <c r="I240" s="243"/>
      <c r="J240" s="243"/>
      <c r="K240" s="243"/>
      <c r="L240" s="244"/>
      <c r="M240" s="155"/>
    </row>
    <row r="241" spans="1:13" ht="20.25" customHeight="1">
      <c r="A241" s="17"/>
      <c r="B241" s="242" t="s">
        <v>447</v>
      </c>
      <c r="C241" s="243"/>
      <c r="D241" s="243"/>
      <c r="E241" s="243"/>
      <c r="F241" s="243"/>
      <c r="G241" s="243"/>
      <c r="H241" s="243"/>
      <c r="I241" s="243"/>
      <c r="J241" s="243"/>
      <c r="K241" s="243"/>
      <c r="L241" s="244"/>
      <c r="M241" s="155"/>
    </row>
    <row r="242" spans="1:13" ht="20.25" customHeight="1">
      <c r="A242" s="17"/>
      <c r="B242" s="242"/>
      <c r="C242" s="243"/>
      <c r="D242" s="243"/>
      <c r="E242" s="243"/>
      <c r="F242" s="243"/>
      <c r="G242" s="243"/>
      <c r="H242" s="243"/>
      <c r="I242" s="243"/>
      <c r="J242" s="243"/>
      <c r="K242" s="243"/>
      <c r="L242" s="244"/>
      <c r="M242" s="155"/>
    </row>
    <row r="243" spans="1:13" ht="20.25" customHeight="1">
      <c r="A243" s="17"/>
      <c r="B243" s="242"/>
      <c r="C243" s="243"/>
      <c r="D243" s="243"/>
      <c r="E243" s="243"/>
      <c r="F243" s="243"/>
      <c r="G243" s="243"/>
      <c r="H243" s="243"/>
      <c r="I243" s="243"/>
      <c r="J243" s="243"/>
      <c r="K243" s="243"/>
      <c r="L243" s="244"/>
      <c r="M243" s="155"/>
    </row>
    <row r="244" spans="1:13" ht="20.25" customHeight="1">
      <c r="A244" s="17"/>
      <c r="B244" s="242"/>
      <c r="C244" s="243"/>
      <c r="D244" s="243"/>
      <c r="E244" s="243"/>
      <c r="F244" s="243"/>
      <c r="G244" s="243"/>
      <c r="H244" s="243"/>
      <c r="I244" s="243"/>
      <c r="J244" s="243"/>
      <c r="K244" s="243"/>
      <c r="L244" s="244"/>
      <c r="M244" s="155"/>
    </row>
    <row r="245" spans="1:13" ht="20.25" customHeight="1">
      <c r="A245" s="17"/>
      <c r="B245" s="242"/>
      <c r="C245" s="243"/>
      <c r="D245" s="243"/>
      <c r="E245" s="243"/>
      <c r="F245" s="243"/>
      <c r="G245" s="243"/>
      <c r="H245" s="243"/>
      <c r="I245" s="243"/>
      <c r="J245" s="243"/>
      <c r="K245" s="243"/>
      <c r="L245" s="244"/>
      <c r="M245" s="155"/>
    </row>
    <row r="246" spans="1:13" ht="20.25" customHeight="1">
      <c r="A246" s="17"/>
      <c r="B246" s="242"/>
      <c r="C246" s="243"/>
      <c r="D246" s="243"/>
      <c r="E246" s="243"/>
      <c r="F246" s="243"/>
      <c r="G246" s="243"/>
      <c r="H246" s="243"/>
      <c r="I246" s="243"/>
      <c r="J246" s="243"/>
      <c r="K246" s="243"/>
      <c r="L246" s="244"/>
      <c r="M246" s="155"/>
    </row>
    <row r="247" spans="1:13" ht="20.25" customHeight="1">
      <c r="A247" s="17"/>
      <c r="B247" s="242"/>
      <c r="C247" s="243"/>
      <c r="D247" s="243"/>
      <c r="E247" s="243"/>
      <c r="F247" s="243"/>
      <c r="G247" s="243"/>
      <c r="H247" s="243"/>
      <c r="I247" s="243"/>
      <c r="J247" s="243"/>
      <c r="K247" s="243"/>
      <c r="L247" s="244"/>
      <c r="M247" s="155"/>
    </row>
    <row r="248" spans="1:13" ht="20.25" customHeight="1">
      <c r="A248" s="17"/>
      <c r="B248" s="242"/>
      <c r="C248" s="243"/>
      <c r="D248" s="243"/>
      <c r="E248" s="243"/>
      <c r="F248" s="243"/>
      <c r="G248" s="243"/>
      <c r="H248" s="243"/>
      <c r="I248" s="243"/>
      <c r="J248" s="243"/>
      <c r="K248" s="243"/>
      <c r="L248" s="244"/>
      <c r="M248" s="155"/>
    </row>
    <row r="249" spans="1:13" ht="20.25" customHeight="1">
      <c r="A249" s="17"/>
      <c r="B249" s="242"/>
      <c r="C249" s="243"/>
      <c r="D249" s="243"/>
      <c r="E249" s="243"/>
      <c r="F249" s="243"/>
      <c r="G249" s="243"/>
      <c r="H249" s="243"/>
      <c r="I249" s="243"/>
      <c r="J249" s="243"/>
      <c r="K249" s="243"/>
      <c r="L249" s="244"/>
      <c r="M249" s="155"/>
    </row>
    <row r="250" spans="1:13" ht="20.25" customHeight="1">
      <c r="A250" s="17"/>
      <c r="B250" s="254"/>
      <c r="C250" s="255"/>
      <c r="D250" s="255"/>
      <c r="E250" s="255"/>
      <c r="F250" s="255"/>
      <c r="G250" s="255"/>
      <c r="H250" s="255"/>
      <c r="I250" s="255"/>
      <c r="J250" s="255"/>
      <c r="K250" s="255"/>
      <c r="L250" s="256"/>
      <c r="M250" s="155"/>
    </row>
    <row r="251" spans="1:13" ht="20.25" customHeight="1">
      <c r="A251" s="17"/>
      <c r="B251" s="242"/>
      <c r="C251" s="243"/>
      <c r="D251" s="243"/>
      <c r="E251" s="243"/>
      <c r="F251" s="243"/>
      <c r="G251" s="243"/>
      <c r="H251" s="243"/>
      <c r="I251" s="243"/>
      <c r="J251" s="243"/>
      <c r="K251" s="243"/>
      <c r="L251" s="244"/>
      <c r="M251" s="163"/>
    </row>
    <row r="252" spans="1:13" ht="20.25" customHeight="1">
      <c r="A252" s="17"/>
      <c r="B252" s="251"/>
      <c r="C252" s="252"/>
      <c r="D252" s="252"/>
      <c r="E252" s="252"/>
      <c r="F252" s="252"/>
      <c r="G252" s="252"/>
      <c r="H252" s="252"/>
      <c r="I252" s="252"/>
      <c r="J252" s="252"/>
      <c r="K252" s="252"/>
      <c r="L252" s="253"/>
      <c r="M252" s="163"/>
    </row>
    <row r="253" spans="1:13" ht="20.25" customHeight="1">
      <c r="A253" s="17"/>
      <c r="B253" s="242"/>
      <c r="C253" s="243"/>
      <c r="D253" s="243"/>
      <c r="E253" s="243"/>
      <c r="F253" s="243"/>
      <c r="G253" s="243"/>
      <c r="H253" s="243"/>
      <c r="I253" s="243"/>
      <c r="J253" s="243"/>
      <c r="K253" s="243"/>
      <c r="L253" s="244"/>
      <c r="M253" s="155"/>
    </row>
    <row r="254" spans="1:13" ht="20.25" customHeight="1">
      <c r="A254" s="17"/>
      <c r="B254" s="248">
        <f>I189</f>
        <v>0</v>
      </c>
      <c r="C254" s="249"/>
      <c r="D254" s="249"/>
      <c r="E254" s="249"/>
      <c r="F254" s="249"/>
      <c r="G254" s="249"/>
      <c r="H254" s="249"/>
      <c r="I254" s="249"/>
      <c r="J254" s="249"/>
      <c r="K254" s="249"/>
      <c r="L254" s="250"/>
      <c r="M254" s="155"/>
    </row>
    <row r="255" spans="1:13" ht="20.25" customHeight="1">
      <c r="A255" s="17"/>
      <c r="B255" s="242"/>
      <c r="C255" s="243"/>
      <c r="D255" s="243"/>
      <c r="E255" s="243"/>
      <c r="F255" s="243"/>
      <c r="G255" s="243"/>
      <c r="H255" s="243"/>
      <c r="I255" s="243"/>
      <c r="J255" s="243"/>
      <c r="K255" s="243"/>
      <c r="L255" s="244"/>
      <c r="M255" s="155"/>
    </row>
    <row r="256" spans="1:13" ht="20.25" customHeight="1">
      <c r="A256" s="17"/>
      <c r="B256" s="242" t="s">
        <v>448</v>
      </c>
      <c r="C256" s="243"/>
      <c r="D256" s="243"/>
      <c r="E256" s="243"/>
      <c r="F256" s="243"/>
      <c r="G256" s="243"/>
      <c r="H256" s="243"/>
      <c r="I256" s="243"/>
      <c r="J256" s="243"/>
      <c r="K256" s="243"/>
      <c r="L256" s="244"/>
      <c r="M256" s="155"/>
    </row>
    <row r="257" spans="1:13" ht="20.25" customHeight="1">
      <c r="A257" s="17"/>
      <c r="B257" s="242"/>
      <c r="C257" s="243"/>
      <c r="D257" s="243"/>
      <c r="E257" s="243"/>
      <c r="F257" s="243"/>
      <c r="G257" s="243"/>
      <c r="H257" s="243"/>
      <c r="I257" s="243"/>
      <c r="J257" s="243"/>
      <c r="K257" s="243"/>
      <c r="L257" s="244"/>
      <c r="M257" s="155"/>
    </row>
    <row r="258" spans="1:13" ht="20.25" customHeight="1">
      <c r="A258" s="17"/>
      <c r="B258" s="242"/>
      <c r="C258" s="243"/>
      <c r="D258" s="243"/>
      <c r="E258" s="243"/>
      <c r="F258" s="243"/>
      <c r="G258" s="243"/>
      <c r="H258" s="243"/>
      <c r="I258" s="243"/>
      <c r="J258" s="243"/>
      <c r="K258" s="243"/>
      <c r="L258" s="244"/>
      <c r="M258" s="155"/>
    </row>
    <row r="259" spans="1:13" ht="20.25" customHeight="1">
      <c r="A259" s="17"/>
      <c r="B259" s="242"/>
      <c r="C259" s="243"/>
      <c r="D259" s="243"/>
      <c r="E259" s="243"/>
      <c r="F259" s="243"/>
      <c r="G259" s="243"/>
      <c r="H259" s="243"/>
      <c r="I259" s="243"/>
      <c r="J259" s="243"/>
      <c r="K259" s="243"/>
      <c r="L259" s="244"/>
      <c r="M259" s="155"/>
    </row>
    <row r="260" spans="1:13" ht="20.25" customHeight="1">
      <c r="A260" s="17"/>
      <c r="B260" s="242"/>
      <c r="C260" s="243"/>
      <c r="D260" s="243"/>
      <c r="E260" s="243"/>
      <c r="F260" s="243"/>
      <c r="G260" s="243"/>
      <c r="H260" s="243"/>
      <c r="I260" s="243"/>
      <c r="J260" s="243"/>
      <c r="K260" s="243"/>
      <c r="L260" s="244"/>
      <c r="M260" s="155"/>
    </row>
    <row r="261" spans="1:13" ht="20.25" customHeight="1">
      <c r="A261" s="17"/>
      <c r="B261" s="242"/>
      <c r="C261" s="243"/>
      <c r="D261" s="243"/>
      <c r="E261" s="243"/>
      <c r="F261" s="243"/>
      <c r="G261" s="243"/>
      <c r="H261" s="243"/>
      <c r="I261" s="243"/>
      <c r="J261" s="243"/>
      <c r="K261" s="243"/>
      <c r="L261" s="244"/>
      <c r="M261" s="155"/>
    </row>
    <row r="262" spans="1:13" ht="20.25" customHeight="1">
      <c r="A262" s="17"/>
      <c r="B262" s="242"/>
      <c r="C262" s="243"/>
      <c r="D262" s="243"/>
      <c r="E262" s="243"/>
      <c r="F262" s="243"/>
      <c r="G262" s="243"/>
      <c r="H262" s="243"/>
      <c r="I262" s="243"/>
      <c r="J262" s="243"/>
      <c r="K262" s="243"/>
      <c r="L262" s="244"/>
      <c r="M262" s="155"/>
    </row>
    <row r="263" spans="1:13" ht="20.25" customHeight="1">
      <c r="A263" s="17"/>
      <c r="B263" s="242"/>
      <c r="C263" s="243"/>
      <c r="D263" s="243"/>
      <c r="E263" s="243"/>
      <c r="F263" s="243"/>
      <c r="G263" s="243"/>
      <c r="H263" s="243"/>
      <c r="I263" s="243"/>
      <c r="J263" s="243"/>
      <c r="K263" s="243"/>
      <c r="L263" s="244"/>
      <c r="M263" s="155"/>
    </row>
    <row r="264" spans="1:13" ht="20.25" customHeight="1">
      <c r="A264" s="17"/>
      <c r="B264" s="242"/>
      <c r="C264" s="243"/>
      <c r="D264" s="243"/>
      <c r="E264" s="243"/>
      <c r="F264" s="243"/>
      <c r="G264" s="243"/>
      <c r="H264" s="243"/>
      <c r="I264" s="243"/>
      <c r="J264" s="243"/>
      <c r="K264" s="243"/>
      <c r="L264" s="244"/>
      <c r="M264" s="155"/>
    </row>
    <row r="265" spans="1:13" ht="20.25" customHeight="1">
      <c r="A265" s="17"/>
      <c r="B265" s="242"/>
      <c r="C265" s="243"/>
      <c r="D265" s="243"/>
      <c r="E265" s="243"/>
      <c r="F265" s="243"/>
      <c r="G265" s="243"/>
      <c r="H265" s="243"/>
      <c r="I265" s="243"/>
      <c r="J265" s="243"/>
      <c r="K265" s="243"/>
      <c r="L265" s="244"/>
      <c r="M265" s="155"/>
    </row>
    <row r="266" spans="1:13" ht="20.25" customHeight="1">
      <c r="A266" s="17"/>
      <c r="B266" s="245"/>
      <c r="C266" s="246"/>
      <c r="D266" s="246"/>
      <c r="E266" s="246"/>
      <c r="F266" s="246"/>
      <c r="G266" s="246"/>
      <c r="H266" s="246"/>
      <c r="I266" s="246"/>
      <c r="J266" s="246"/>
      <c r="K266" s="246"/>
      <c r="L266" s="247"/>
      <c r="M266" s="155"/>
    </row>
    <row r="267" spans="1:13" ht="20.25" customHeight="1">
      <c r="A267" s="17"/>
      <c r="B267" s="242"/>
      <c r="C267" s="243"/>
      <c r="D267" s="243"/>
      <c r="E267" s="243"/>
      <c r="F267" s="243"/>
      <c r="G267" s="243"/>
      <c r="H267" s="243"/>
      <c r="I267" s="243"/>
      <c r="J267" s="243"/>
      <c r="K267" s="243"/>
      <c r="L267" s="244"/>
      <c r="M267" s="155"/>
    </row>
    <row r="268" spans="1:13" ht="20.25" customHeight="1">
      <c r="A268" s="17"/>
      <c r="B268" s="242"/>
      <c r="C268" s="243"/>
      <c r="D268" s="243"/>
      <c r="E268" s="243"/>
      <c r="F268" s="243"/>
      <c r="G268" s="243"/>
      <c r="H268" s="243"/>
      <c r="I268" s="243"/>
      <c r="J268" s="243"/>
      <c r="K268" s="243"/>
      <c r="L268" s="244"/>
      <c r="M268" s="155"/>
    </row>
    <row r="269" spans="1:13" ht="20.25" customHeight="1">
      <c r="A269" s="17"/>
      <c r="B269" s="242"/>
      <c r="C269" s="243"/>
      <c r="D269" s="243"/>
      <c r="E269" s="243"/>
      <c r="F269" s="243"/>
      <c r="G269" s="243"/>
      <c r="H269" s="243"/>
      <c r="I269" s="243"/>
      <c r="J269" s="243"/>
      <c r="K269" s="243"/>
      <c r="L269" s="244"/>
      <c r="M269" s="155"/>
    </row>
    <row r="270" spans="1:13" ht="20.25" customHeight="1">
      <c r="A270" s="17"/>
      <c r="B270" s="242"/>
      <c r="C270" s="243"/>
      <c r="D270" s="243"/>
      <c r="E270" s="243"/>
      <c r="F270" s="243"/>
      <c r="G270" s="243"/>
      <c r="H270" s="243"/>
      <c r="I270" s="243"/>
      <c r="J270" s="243"/>
      <c r="K270" s="243"/>
      <c r="L270" s="244"/>
      <c r="M270" s="155"/>
    </row>
    <row r="271" spans="1:13" ht="20.25" customHeight="1">
      <c r="A271" s="17"/>
      <c r="B271" s="242"/>
      <c r="C271" s="243"/>
      <c r="D271" s="243"/>
      <c r="E271" s="243"/>
      <c r="F271" s="243"/>
      <c r="G271" s="243"/>
      <c r="H271" s="243"/>
      <c r="I271" s="243"/>
      <c r="J271" s="243"/>
      <c r="K271" s="243"/>
      <c r="L271" s="244"/>
      <c r="M271" s="155"/>
    </row>
    <row r="272" spans="1:13" ht="20.25" customHeight="1">
      <c r="A272" s="17"/>
      <c r="B272" s="242"/>
      <c r="C272" s="243"/>
      <c r="D272" s="243"/>
      <c r="E272" s="243"/>
      <c r="F272" s="243"/>
      <c r="G272" s="243"/>
      <c r="H272" s="243"/>
      <c r="I272" s="243"/>
      <c r="J272" s="243"/>
      <c r="K272" s="243"/>
      <c r="L272" s="244"/>
      <c r="M272" s="155"/>
    </row>
    <row r="273" spans="1:13" ht="20.25" customHeight="1">
      <c r="A273" s="17"/>
      <c r="B273" s="242"/>
      <c r="C273" s="243"/>
      <c r="D273" s="243"/>
      <c r="E273" s="243"/>
      <c r="F273" s="243"/>
      <c r="G273" s="243"/>
      <c r="H273" s="243"/>
      <c r="I273" s="243"/>
      <c r="J273" s="243"/>
      <c r="K273" s="243"/>
      <c r="L273" s="244"/>
      <c r="M273" s="155"/>
    </row>
    <row r="274" spans="1:13" ht="20.25" customHeight="1">
      <c r="A274" s="17"/>
      <c r="B274" s="242"/>
      <c r="C274" s="243"/>
      <c r="D274" s="243"/>
      <c r="E274" s="243"/>
      <c r="F274" s="243"/>
      <c r="G274" s="243"/>
      <c r="H274" s="243"/>
      <c r="I274" s="243"/>
      <c r="J274" s="243"/>
      <c r="K274" s="243"/>
      <c r="L274" s="244"/>
      <c r="M274" s="155"/>
    </row>
    <row r="275" spans="1:13" ht="20.25" customHeight="1">
      <c r="A275" s="17"/>
      <c r="B275" s="242"/>
      <c r="C275" s="243"/>
      <c r="D275" s="243"/>
      <c r="E275" s="243"/>
      <c r="F275" s="243"/>
      <c r="G275" s="243"/>
      <c r="H275" s="243"/>
      <c r="I275" s="243"/>
      <c r="J275" s="243"/>
      <c r="K275" s="243"/>
      <c r="L275" s="244"/>
      <c r="M275" s="155"/>
    </row>
  </sheetData>
  <sheetProtection/>
  <mergeCells count="87">
    <mergeCell ref="A1:E2"/>
    <mergeCell ref="J1:K1"/>
    <mergeCell ref="L1:M1"/>
    <mergeCell ref="J2:K2"/>
    <mergeCell ref="L2:M2"/>
    <mergeCell ref="A3:E3"/>
    <mergeCell ref="A4:E4"/>
    <mergeCell ref="C5:E5"/>
    <mergeCell ref="I5:M5"/>
    <mergeCell ref="C6:E6"/>
    <mergeCell ref="I6:M6"/>
    <mergeCell ref="B7:L7"/>
    <mergeCell ref="E8:L8"/>
    <mergeCell ref="E9:L9"/>
    <mergeCell ref="E10:L10"/>
    <mergeCell ref="E11:L11"/>
    <mergeCell ref="E12:L12"/>
    <mergeCell ref="E13:L13"/>
    <mergeCell ref="E14:L14"/>
    <mergeCell ref="E15:L15"/>
    <mergeCell ref="E17:L17"/>
    <mergeCell ref="E18:L18"/>
    <mergeCell ref="E19:L19"/>
    <mergeCell ref="E20:L20"/>
    <mergeCell ref="E28:L28"/>
    <mergeCell ref="B31:L31"/>
    <mergeCell ref="B32:L32"/>
    <mergeCell ref="B35:L35"/>
    <mergeCell ref="E21:L21"/>
    <mergeCell ref="E22:L22"/>
    <mergeCell ref="E23:L23"/>
    <mergeCell ref="E24:L24"/>
    <mergeCell ref="E26:L26"/>
    <mergeCell ref="E27:L27"/>
    <mergeCell ref="B36:L36"/>
    <mergeCell ref="B52:L52"/>
    <mergeCell ref="B40:L40"/>
    <mergeCell ref="B42:L42"/>
    <mergeCell ref="B43:L43"/>
    <mergeCell ref="B44:L44"/>
    <mergeCell ref="B45:L45"/>
    <mergeCell ref="B46:L46"/>
    <mergeCell ref="B49:L49"/>
    <mergeCell ref="B50:L50"/>
    <mergeCell ref="B53:L53"/>
    <mergeCell ref="B54:L54"/>
    <mergeCell ref="A137:M137"/>
    <mergeCell ref="B164:L164"/>
    <mergeCell ref="B176:L176"/>
    <mergeCell ref="A211:M211"/>
    <mergeCell ref="B239:L239"/>
    <mergeCell ref="B240:L240"/>
    <mergeCell ref="B241:L241"/>
    <mergeCell ref="B242:L242"/>
    <mergeCell ref="B243:L243"/>
    <mergeCell ref="B244:L244"/>
    <mergeCell ref="B245:L245"/>
    <mergeCell ref="B246:L246"/>
    <mergeCell ref="B247:L247"/>
    <mergeCell ref="B248:L248"/>
    <mergeCell ref="B249:L249"/>
    <mergeCell ref="B250:L250"/>
    <mergeCell ref="B251:L251"/>
    <mergeCell ref="B252:L252"/>
    <mergeCell ref="B253:L253"/>
    <mergeCell ref="B254:L254"/>
    <mergeCell ref="B255:L255"/>
    <mergeCell ref="B256:L256"/>
    <mergeCell ref="B257:L257"/>
    <mergeCell ref="B258:L258"/>
    <mergeCell ref="B259:L259"/>
    <mergeCell ref="B260:L260"/>
    <mergeCell ref="B261:L261"/>
    <mergeCell ref="B262:L262"/>
    <mergeCell ref="B263:L263"/>
    <mergeCell ref="B264:L264"/>
    <mergeCell ref="B265:L265"/>
    <mergeCell ref="B266:L266"/>
    <mergeCell ref="B267:L267"/>
    <mergeCell ref="B268:L268"/>
    <mergeCell ref="B275:L275"/>
    <mergeCell ref="B269:L269"/>
    <mergeCell ref="B270:L270"/>
    <mergeCell ref="B271:L271"/>
    <mergeCell ref="B272:L272"/>
    <mergeCell ref="B273:L273"/>
    <mergeCell ref="B274:L274"/>
  </mergeCells>
  <dataValidations count="7">
    <dataValidation type="list" allowBlank="1" showInputMessage="1" sqref="I160">
      <formula1>$CN$8:$CN$17</formula1>
    </dataValidation>
    <dataValidation type="list" allowBlank="1" showInputMessage="1" sqref="I159">
      <formula1>$CM$8:$CM$29</formula1>
    </dataValidation>
    <dataValidation type="list" allowBlank="1" showInputMessage="1" sqref="I158">
      <formula1>$CL$8:$CL$20</formula1>
    </dataValidation>
    <dataValidation type="list" allowBlank="1" showInputMessage="1" sqref="I156">
      <formula1>$CK$8:$CK$17</formula1>
    </dataValidation>
    <dataValidation type="list" allowBlank="1" showInputMessage="1" sqref="I136">
      <formula1>$CD$8:$CD$17</formula1>
    </dataValidation>
    <dataValidation type="list" allowBlank="1" showInputMessage="1" sqref="I147">
      <formula1>$CR$8:$CR$20</formula1>
    </dataValidation>
    <dataValidation type="list" allowBlank="1" showInputMessage="1" sqref="I58">
      <formula1>$CC$8:$CC$19</formula1>
    </dataValidation>
  </dataValidations>
  <printOptions/>
  <pageMargins left="0.33" right="0.22" top="0.48" bottom="0.43" header="0.43" footer="0.38"/>
  <pageSetup fitToHeight="4" horizontalDpi="600" verticalDpi="600" orientation="portrait" scale="64" r:id="rId2"/>
  <headerFooter alignWithMargins="0">
    <oddFooter>&amp;R
</oddFooter>
  </headerFooter>
  <rowBreaks count="3" manualBreakCount="3">
    <brk id="84" max="12" man="1"/>
    <brk id="163" max="12" man="1"/>
    <brk id="2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123"/>
  <sheetViews>
    <sheetView zoomScalePageLayoutView="0" workbookViewId="0" topLeftCell="A53">
      <selection activeCell="N53" sqref="N53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7109375" style="0" customWidth="1"/>
    <col min="6" max="6" width="20.7109375" style="0" customWidth="1"/>
    <col min="7" max="7" width="2.7109375" style="0" customWidth="1"/>
    <col min="8" max="8" width="20.7109375" style="0" customWidth="1"/>
    <col min="9" max="9" width="2.7109375" style="0" customWidth="1"/>
    <col min="10" max="10" width="20.7109375" style="0" customWidth="1"/>
    <col min="11" max="11" width="2.7109375" style="0" customWidth="1"/>
    <col min="12" max="12" width="20.7109375" style="0" customWidth="1"/>
    <col min="13" max="13" width="2.7109375" style="0" customWidth="1"/>
    <col min="14" max="14" width="20.7109375" style="0" customWidth="1"/>
    <col min="15" max="15" width="2.7109375" style="0" customWidth="1"/>
    <col min="16" max="16" width="20.7109375" style="0" customWidth="1"/>
    <col min="17" max="17" width="2.7109375" style="0" customWidth="1"/>
    <col min="18" max="18" width="20.7109375" style="0" customWidth="1"/>
    <col min="19" max="19" width="2.7109375" style="0" customWidth="1"/>
    <col min="20" max="20" width="20.7109375" style="0" customWidth="1"/>
    <col min="21" max="21" width="2.7109375" style="0" customWidth="1"/>
    <col min="22" max="22" width="20.7109375" style="0" customWidth="1"/>
    <col min="23" max="23" width="2.7109375" style="0" customWidth="1"/>
    <col min="24" max="24" width="20.7109375" style="0" customWidth="1"/>
    <col min="25" max="25" width="2.7109375" style="0" customWidth="1"/>
    <col min="26" max="26" width="20.7109375" style="0" customWidth="1"/>
    <col min="27" max="27" width="2.7109375" style="0" customWidth="1"/>
    <col min="28" max="28" width="20.7109375" style="0" customWidth="1"/>
  </cols>
  <sheetData>
    <row r="1" spans="2:8" ht="12.75">
      <c r="B1" s="42" t="s">
        <v>84</v>
      </c>
      <c r="C1" s="41"/>
      <c r="D1" s="42" t="s">
        <v>88</v>
      </c>
      <c r="E1" s="41"/>
      <c r="F1" s="42" t="s">
        <v>91</v>
      </c>
      <c r="G1" s="41"/>
      <c r="H1" s="42" t="s">
        <v>95</v>
      </c>
    </row>
    <row r="2" spans="1:8" ht="12.75">
      <c r="A2" s="40">
        <v>4</v>
      </c>
      <c r="B2" s="43" t="s">
        <v>85</v>
      </c>
      <c r="C2" s="40">
        <v>5</v>
      </c>
      <c r="D2" s="43" t="s">
        <v>89</v>
      </c>
      <c r="E2" s="40">
        <v>4</v>
      </c>
      <c r="F2" s="43" t="s">
        <v>92</v>
      </c>
      <c r="G2" s="40">
        <v>4</v>
      </c>
      <c r="H2" s="43" t="s">
        <v>96</v>
      </c>
    </row>
    <row r="3" spans="1:8" ht="12.75">
      <c r="A3" s="40">
        <v>2</v>
      </c>
      <c r="B3" s="44" t="s">
        <v>86</v>
      </c>
      <c r="C3" s="40">
        <v>2</v>
      </c>
      <c r="D3" s="44" t="s">
        <v>99</v>
      </c>
      <c r="E3" s="40">
        <v>2</v>
      </c>
      <c r="F3" s="44" t="s">
        <v>93</v>
      </c>
      <c r="G3" s="40">
        <v>2</v>
      </c>
      <c r="H3" s="44" t="s">
        <v>97</v>
      </c>
    </row>
    <row r="4" spans="1:8" ht="12.75">
      <c r="A4" s="40">
        <v>3</v>
      </c>
      <c r="B4" s="44" t="s">
        <v>87</v>
      </c>
      <c r="C4" s="40">
        <v>3</v>
      </c>
      <c r="D4" s="44" t="s">
        <v>90</v>
      </c>
      <c r="E4" s="40">
        <v>3</v>
      </c>
      <c r="F4" s="44" t="s">
        <v>94</v>
      </c>
      <c r="G4" s="40">
        <v>3</v>
      </c>
      <c r="H4" s="44" t="s">
        <v>98</v>
      </c>
    </row>
    <row r="5" spans="1:8" ht="12.75">
      <c r="A5" s="40">
        <v>4</v>
      </c>
      <c r="B5" s="44"/>
      <c r="C5" s="40">
        <v>4</v>
      </c>
      <c r="D5" s="44" t="s">
        <v>100</v>
      </c>
      <c r="E5" s="40">
        <v>4</v>
      </c>
      <c r="F5" s="44"/>
      <c r="G5" s="40">
        <v>4</v>
      </c>
      <c r="H5" s="44"/>
    </row>
    <row r="6" spans="1:8" ht="12.75">
      <c r="A6" s="40" t="s">
        <v>80</v>
      </c>
      <c r="B6" s="44"/>
      <c r="C6" s="40">
        <v>5</v>
      </c>
      <c r="D6" s="44"/>
      <c r="E6" s="40"/>
      <c r="F6" s="44"/>
      <c r="G6" s="40"/>
      <c r="H6" s="44"/>
    </row>
    <row r="7" spans="1:8" ht="12.75">
      <c r="A7" s="40" t="s">
        <v>80</v>
      </c>
      <c r="B7" s="46"/>
      <c r="C7" s="40"/>
      <c r="D7" s="46"/>
      <c r="E7" s="40"/>
      <c r="F7" s="46"/>
      <c r="G7" s="40"/>
      <c r="H7" s="46"/>
    </row>
    <row r="9" spans="2:14" ht="12.75">
      <c r="B9" s="42" t="s">
        <v>101</v>
      </c>
      <c r="C9" s="41"/>
      <c r="D9" s="42" t="s">
        <v>102</v>
      </c>
      <c r="E9" s="41"/>
      <c r="F9" s="42" t="s">
        <v>103</v>
      </c>
      <c r="G9" s="41"/>
      <c r="H9" s="42" t="s">
        <v>104</v>
      </c>
      <c r="I9" s="41"/>
      <c r="J9" s="42" t="s">
        <v>105</v>
      </c>
      <c r="K9" s="41"/>
      <c r="L9" s="42" t="s">
        <v>106</v>
      </c>
      <c r="M9" s="41"/>
      <c r="N9" s="42" t="s">
        <v>107</v>
      </c>
    </row>
    <row r="10" spans="1:15" ht="12.75">
      <c r="A10" s="40">
        <v>4</v>
      </c>
      <c r="B10" s="43" t="s">
        <v>108</v>
      </c>
      <c r="C10" s="40">
        <v>5</v>
      </c>
      <c r="D10" s="43" t="s">
        <v>111</v>
      </c>
      <c r="E10" s="40">
        <v>4</v>
      </c>
      <c r="F10" s="43" t="s">
        <v>115</v>
      </c>
      <c r="G10" s="40">
        <v>5</v>
      </c>
      <c r="H10" s="43" t="s">
        <v>118</v>
      </c>
      <c r="I10" s="40">
        <v>4</v>
      </c>
      <c r="J10" s="43" t="s">
        <v>118</v>
      </c>
      <c r="K10" s="40">
        <v>4</v>
      </c>
      <c r="L10" s="43" t="s">
        <v>121</v>
      </c>
      <c r="M10" s="40">
        <v>5</v>
      </c>
      <c r="N10" s="43" t="s">
        <v>124</v>
      </c>
      <c r="O10" s="40"/>
    </row>
    <row r="11" spans="1:15" ht="12.75">
      <c r="A11" s="40">
        <v>2</v>
      </c>
      <c r="B11" s="44" t="s">
        <v>109</v>
      </c>
      <c r="C11" s="40">
        <v>2</v>
      </c>
      <c r="D11" s="44" t="s">
        <v>112</v>
      </c>
      <c r="E11" s="40">
        <v>2</v>
      </c>
      <c r="F11" s="44" t="s">
        <v>116</v>
      </c>
      <c r="G11" s="40">
        <v>2</v>
      </c>
      <c r="H11" s="44" t="s">
        <v>117</v>
      </c>
      <c r="I11" s="40">
        <v>2</v>
      </c>
      <c r="J11" s="44" t="s">
        <v>120</v>
      </c>
      <c r="K11" s="40">
        <v>2</v>
      </c>
      <c r="L11" s="44" t="s">
        <v>122</v>
      </c>
      <c r="M11" s="40">
        <v>2</v>
      </c>
      <c r="N11" s="44" t="s">
        <v>125</v>
      </c>
      <c r="O11" s="40"/>
    </row>
    <row r="12" spans="1:15" ht="12.75">
      <c r="A12" s="40">
        <v>3</v>
      </c>
      <c r="B12" s="44" t="s">
        <v>110</v>
      </c>
      <c r="C12" s="40">
        <v>3</v>
      </c>
      <c r="D12" s="44" t="s">
        <v>114</v>
      </c>
      <c r="E12" s="40">
        <v>3</v>
      </c>
      <c r="F12" s="44" t="s">
        <v>114</v>
      </c>
      <c r="G12" s="40">
        <v>3</v>
      </c>
      <c r="H12" s="44" t="s">
        <v>119</v>
      </c>
      <c r="I12" s="40">
        <v>3</v>
      </c>
      <c r="J12" s="44" t="s">
        <v>114</v>
      </c>
      <c r="K12" s="40">
        <v>3</v>
      </c>
      <c r="L12" s="44" t="s">
        <v>123</v>
      </c>
      <c r="M12" s="40">
        <v>3</v>
      </c>
      <c r="N12" s="44" t="s">
        <v>126</v>
      </c>
      <c r="O12" s="40"/>
    </row>
    <row r="13" spans="1:15" ht="12.75">
      <c r="A13" s="40">
        <v>4</v>
      </c>
      <c r="B13" s="44"/>
      <c r="C13" s="40">
        <v>4</v>
      </c>
      <c r="D13" s="44" t="s">
        <v>113</v>
      </c>
      <c r="E13" s="40">
        <v>4</v>
      </c>
      <c r="F13" s="44"/>
      <c r="G13" s="40">
        <v>4</v>
      </c>
      <c r="H13" s="44" t="s">
        <v>114</v>
      </c>
      <c r="I13" s="40">
        <v>4</v>
      </c>
      <c r="J13" s="44"/>
      <c r="K13" s="40">
        <v>4</v>
      </c>
      <c r="L13" s="44"/>
      <c r="M13" s="40">
        <v>4</v>
      </c>
      <c r="N13" s="44" t="s">
        <v>127</v>
      </c>
      <c r="O13" s="40"/>
    </row>
    <row r="14" spans="1:15" ht="12.75">
      <c r="A14" s="40"/>
      <c r="B14" s="44"/>
      <c r="C14" s="40">
        <v>5</v>
      </c>
      <c r="D14" s="44"/>
      <c r="E14" s="40"/>
      <c r="F14" s="44"/>
      <c r="G14" s="40">
        <v>5</v>
      </c>
      <c r="H14" s="44"/>
      <c r="I14" s="40"/>
      <c r="J14" s="44"/>
      <c r="K14" s="40"/>
      <c r="L14" s="44"/>
      <c r="M14" s="40">
        <v>5</v>
      </c>
      <c r="N14" s="44"/>
      <c r="O14" s="40"/>
    </row>
    <row r="15" spans="1:15" ht="12.75">
      <c r="A15" s="40"/>
      <c r="B15" s="44"/>
      <c r="C15" s="40"/>
      <c r="D15" s="44"/>
      <c r="E15" s="40"/>
      <c r="F15" s="44"/>
      <c r="G15" s="40"/>
      <c r="H15" s="44"/>
      <c r="I15" s="40"/>
      <c r="J15" s="44"/>
      <c r="K15" s="40"/>
      <c r="L15" s="44"/>
      <c r="M15" s="40"/>
      <c r="N15" s="44"/>
      <c r="O15" s="40"/>
    </row>
    <row r="16" spans="2:14" ht="12.75">
      <c r="B16" s="45"/>
      <c r="D16" s="45"/>
      <c r="F16" s="45"/>
      <c r="H16" s="45"/>
      <c r="J16" s="45"/>
      <c r="L16" s="45"/>
      <c r="N16" s="45"/>
    </row>
    <row r="18" spans="2:28" ht="12.75">
      <c r="B18" s="42" t="s">
        <v>128</v>
      </c>
      <c r="D18" s="42" t="s">
        <v>134</v>
      </c>
      <c r="E18" s="41"/>
      <c r="F18" s="42" t="s">
        <v>133</v>
      </c>
      <c r="G18" s="41"/>
      <c r="H18" s="42" t="s">
        <v>132</v>
      </c>
      <c r="J18" s="42" t="s">
        <v>137</v>
      </c>
      <c r="L18" s="48" t="s">
        <v>139</v>
      </c>
      <c r="M18" s="47"/>
      <c r="N18" s="48" t="s">
        <v>144</v>
      </c>
      <c r="P18" s="42" t="s">
        <v>147</v>
      </c>
      <c r="R18" s="42" t="s">
        <v>148</v>
      </c>
      <c r="T18" s="42" t="s">
        <v>149</v>
      </c>
      <c r="V18" s="42" t="s">
        <v>153</v>
      </c>
      <c r="X18" s="42" t="s">
        <v>156</v>
      </c>
      <c r="Y18" s="41"/>
      <c r="Z18" s="42" t="s">
        <v>154</v>
      </c>
      <c r="AA18" s="41"/>
      <c r="AB18" s="42" t="s">
        <v>155</v>
      </c>
    </row>
    <row r="19" spans="1:28" ht="12.75">
      <c r="A19" s="40">
        <v>4</v>
      </c>
      <c r="B19" s="43" t="s">
        <v>129</v>
      </c>
      <c r="C19" s="40">
        <v>4</v>
      </c>
      <c r="D19" s="43" t="s">
        <v>135</v>
      </c>
      <c r="E19" s="40">
        <v>4</v>
      </c>
      <c r="F19" s="43" t="s">
        <v>115</v>
      </c>
      <c r="G19" s="40">
        <v>5</v>
      </c>
      <c r="H19" s="43" t="s">
        <v>111</v>
      </c>
      <c r="I19" s="40">
        <v>4</v>
      </c>
      <c r="J19" s="43" t="s">
        <v>136</v>
      </c>
      <c r="K19" s="40">
        <v>5</v>
      </c>
      <c r="L19" s="43" t="s">
        <v>140</v>
      </c>
      <c r="M19" s="40">
        <v>3</v>
      </c>
      <c r="N19" s="43" t="s">
        <v>145</v>
      </c>
      <c r="O19" s="40">
        <v>4</v>
      </c>
      <c r="P19" s="43" t="s">
        <v>135</v>
      </c>
      <c r="Q19" s="40">
        <v>4</v>
      </c>
      <c r="R19" s="43" t="s">
        <v>129</v>
      </c>
      <c r="S19" s="40">
        <v>5</v>
      </c>
      <c r="T19" s="43" t="s">
        <v>150</v>
      </c>
      <c r="U19" s="40">
        <v>4</v>
      </c>
      <c r="V19" s="43" t="s">
        <v>129</v>
      </c>
      <c r="W19" s="40">
        <v>4</v>
      </c>
      <c r="X19" s="43" t="s">
        <v>135</v>
      </c>
      <c r="Y19" s="40">
        <v>4</v>
      </c>
      <c r="Z19" s="43" t="s">
        <v>115</v>
      </c>
      <c r="AA19" s="40">
        <v>5</v>
      </c>
      <c r="AB19" s="43" t="s">
        <v>111</v>
      </c>
    </row>
    <row r="20" spans="1:28" ht="12.75">
      <c r="A20" s="40">
        <v>2</v>
      </c>
      <c r="B20" s="44" t="s">
        <v>130</v>
      </c>
      <c r="C20" s="40">
        <v>2</v>
      </c>
      <c r="D20" s="44" t="s">
        <v>136</v>
      </c>
      <c r="E20" s="40">
        <v>2</v>
      </c>
      <c r="F20" s="44" t="s">
        <v>116</v>
      </c>
      <c r="G20" s="40">
        <v>2</v>
      </c>
      <c r="H20" s="44" t="s">
        <v>112</v>
      </c>
      <c r="I20" s="40">
        <v>2</v>
      </c>
      <c r="J20" s="44" t="s">
        <v>138</v>
      </c>
      <c r="K20" s="40">
        <v>2</v>
      </c>
      <c r="L20" s="44" t="s">
        <v>141</v>
      </c>
      <c r="M20" s="40">
        <v>2</v>
      </c>
      <c r="N20" s="44" t="s">
        <v>146</v>
      </c>
      <c r="O20" s="40">
        <v>2</v>
      </c>
      <c r="P20" s="44" t="s">
        <v>136</v>
      </c>
      <c r="Q20" s="40">
        <v>2</v>
      </c>
      <c r="R20" s="44" t="s">
        <v>130</v>
      </c>
      <c r="S20" s="40">
        <v>2</v>
      </c>
      <c r="T20" s="44" t="s">
        <v>151</v>
      </c>
      <c r="U20" s="40">
        <v>2</v>
      </c>
      <c r="V20" s="44" t="s">
        <v>130</v>
      </c>
      <c r="W20" s="40">
        <v>2</v>
      </c>
      <c r="X20" s="44" t="s">
        <v>136</v>
      </c>
      <c r="Y20" s="40">
        <v>2</v>
      </c>
      <c r="Z20" s="44" t="s">
        <v>116</v>
      </c>
      <c r="AA20" s="40">
        <v>2</v>
      </c>
      <c r="AB20" s="44" t="s">
        <v>112</v>
      </c>
    </row>
    <row r="21" spans="1:28" ht="12.75">
      <c r="A21" s="40">
        <v>3</v>
      </c>
      <c r="B21" s="44" t="s">
        <v>131</v>
      </c>
      <c r="C21" s="40">
        <v>3</v>
      </c>
      <c r="D21" s="44" t="s">
        <v>114</v>
      </c>
      <c r="E21" s="40">
        <v>3</v>
      </c>
      <c r="F21" s="44" t="s">
        <v>114</v>
      </c>
      <c r="G21" s="40">
        <v>3</v>
      </c>
      <c r="H21" s="44" t="s">
        <v>114</v>
      </c>
      <c r="I21" s="40">
        <v>3</v>
      </c>
      <c r="J21" s="44" t="s">
        <v>114</v>
      </c>
      <c r="K21" s="40">
        <v>3</v>
      </c>
      <c r="L21" s="44" t="s">
        <v>142</v>
      </c>
      <c r="M21" s="40">
        <v>3</v>
      </c>
      <c r="N21" s="44"/>
      <c r="O21" s="40">
        <v>3</v>
      </c>
      <c r="P21" s="44" t="s">
        <v>114</v>
      </c>
      <c r="Q21" s="40">
        <v>3</v>
      </c>
      <c r="R21" s="44" t="s">
        <v>131</v>
      </c>
      <c r="S21" s="40">
        <v>3</v>
      </c>
      <c r="T21" s="44" t="s">
        <v>152</v>
      </c>
      <c r="U21" s="40">
        <v>3</v>
      </c>
      <c r="V21" s="44" t="s">
        <v>131</v>
      </c>
      <c r="W21" s="40">
        <v>3</v>
      </c>
      <c r="X21" s="44" t="s">
        <v>114</v>
      </c>
      <c r="Y21" s="40">
        <v>3</v>
      </c>
      <c r="Z21" s="44" t="s">
        <v>114</v>
      </c>
      <c r="AA21" s="40">
        <v>3</v>
      </c>
      <c r="AB21" s="44" t="s">
        <v>114</v>
      </c>
    </row>
    <row r="22" spans="1:28" ht="12.75">
      <c r="A22" s="40">
        <v>4</v>
      </c>
      <c r="B22" s="44"/>
      <c r="C22" s="40">
        <v>4</v>
      </c>
      <c r="D22" s="44"/>
      <c r="E22" s="40">
        <v>4</v>
      </c>
      <c r="F22" s="44"/>
      <c r="G22" s="40">
        <v>4</v>
      </c>
      <c r="H22" s="44" t="s">
        <v>113</v>
      </c>
      <c r="I22" s="40">
        <v>4</v>
      </c>
      <c r="J22" s="44"/>
      <c r="K22" s="40">
        <v>4</v>
      </c>
      <c r="L22" s="44" t="s">
        <v>143</v>
      </c>
      <c r="M22" s="40"/>
      <c r="N22" s="44"/>
      <c r="O22" s="40">
        <v>4</v>
      </c>
      <c r="P22" s="44"/>
      <c r="Q22" s="40">
        <v>4</v>
      </c>
      <c r="R22" s="44"/>
      <c r="S22" s="40">
        <v>4</v>
      </c>
      <c r="T22" s="44" t="s">
        <v>114</v>
      </c>
      <c r="U22" s="40">
        <v>4</v>
      </c>
      <c r="V22" s="44"/>
      <c r="W22" s="40">
        <v>4</v>
      </c>
      <c r="X22" s="44"/>
      <c r="Y22" s="40">
        <v>4</v>
      </c>
      <c r="Z22" s="44"/>
      <c r="AA22" s="40">
        <v>4</v>
      </c>
      <c r="AB22" s="44" t="s">
        <v>113</v>
      </c>
    </row>
    <row r="23" spans="1:28" ht="12.75">
      <c r="A23" s="40"/>
      <c r="B23" s="44"/>
      <c r="C23" s="40"/>
      <c r="D23" s="44"/>
      <c r="E23" s="40"/>
      <c r="F23" s="44"/>
      <c r="G23" s="40">
        <v>5</v>
      </c>
      <c r="H23" s="44"/>
      <c r="I23" s="40"/>
      <c r="J23" s="44"/>
      <c r="K23" s="40">
        <v>5</v>
      </c>
      <c r="L23" s="44"/>
      <c r="M23" s="40"/>
      <c r="N23" s="44"/>
      <c r="O23" s="40"/>
      <c r="P23" s="44"/>
      <c r="Q23" s="40"/>
      <c r="R23" s="44"/>
      <c r="S23" s="40">
        <v>5</v>
      </c>
      <c r="T23" s="44"/>
      <c r="U23" s="40"/>
      <c r="V23" s="44"/>
      <c r="W23" s="40"/>
      <c r="X23" s="44"/>
      <c r="Y23" s="40"/>
      <c r="Z23" s="44"/>
      <c r="AA23" s="40">
        <v>5</v>
      </c>
      <c r="AB23" s="44"/>
    </row>
    <row r="24" spans="1:28" ht="12.75">
      <c r="A24" s="40"/>
      <c r="B24" s="44"/>
      <c r="C24" s="40"/>
      <c r="D24" s="44"/>
      <c r="E24" s="40"/>
      <c r="F24" s="44"/>
      <c r="G24" s="40"/>
      <c r="H24" s="44"/>
      <c r="I24" s="40"/>
      <c r="J24" s="44"/>
      <c r="K24" s="40"/>
      <c r="L24" s="44"/>
      <c r="M24" s="40"/>
      <c r="N24" s="44"/>
      <c r="O24" s="40"/>
      <c r="P24" s="44"/>
      <c r="Q24" s="40"/>
      <c r="R24" s="44"/>
      <c r="S24" s="40"/>
      <c r="T24" s="44"/>
      <c r="U24" s="40"/>
      <c r="V24" s="44"/>
      <c r="W24" s="40"/>
      <c r="X24" s="44"/>
      <c r="Y24" s="40"/>
      <c r="Z24" s="44"/>
      <c r="AA24" s="40"/>
      <c r="AB24" s="44"/>
    </row>
    <row r="25" spans="1:28" ht="12.75">
      <c r="A25" s="40"/>
      <c r="B25" s="46"/>
      <c r="C25" s="40"/>
      <c r="D25" s="46"/>
      <c r="E25" s="40"/>
      <c r="F25" s="46"/>
      <c r="G25" s="40"/>
      <c r="H25" s="46"/>
      <c r="I25" s="40"/>
      <c r="J25" s="46"/>
      <c r="K25" s="40"/>
      <c r="L25" s="46"/>
      <c r="M25" s="40"/>
      <c r="N25" s="46"/>
      <c r="O25" s="40"/>
      <c r="P25" s="46"/>
      <c r="Q25" s="40"/>
      <c r="R25" s="46"/>
      <c r="S25" s="40"/>
      <c r="T25" s="46"/>
      <c r="U25" s="40"/>
      <c r="V25" s="46"/>
      <c r="W25" s="40"/>
      <c r="X25" s="46"/>
      <c r="Y25" s="40"/>
      <c r="Z25" s="46"/>
      <c r="AA25" s="40"/>
      <c r="AB25" s="46"/>
    </row>
    <row r="27" spans="1:14" ht="12.75">
      <c r="A27" s="40"/>
      <c r="B27" s="42" t="s">
        <v>174</v>
      </c>
      <c r="C27" s="41"/>
      <c r="D27" s="42" t="s">
        <v>160</v>
      </c>
      <c r="E27" s="41"/>
      <c r="F27" s="42" t="s">
        <v>166</v>
      </c>
      <c r="G27" s="41"/>
      <c r="H27" s="42" t="s">
        <v>170</v>
      </c>
      <c r="I27" s="41"/>
      <c r="J27" s="42" t="s">
        <v>173</v>
      </c>
      <c r="K27" s="41"/>
      <c r="L27" s="42" t="s">
        <v>175</v>
      </c>
      <c r="M27" s="41"/>
      <c r="N27" s="42" t="s">
        <v>176</v>
      </c>
    </row>
    <row r="28" spans="1:14" ht="12.75">
      <c r="A28" s="40">
        <v>6</v>
      </c>
      <c r="B28" s="43" t="s">
        <v>157</v>
      </c>
      <c r="C28" s="40">
        <v>9</v>
      </c>
      <c r="D28" s="43" t="s">
        <v>162</v>
      </c>
      <c r="E28" s="40">
        <v>4</v>
      </c>
      <c r="F28" s="43" t="s">
        <v>167</v>
      </c>
      <c r="G28" s="40">
        <v>4</v>
      </c>
      <c r="H28" s="43" t="s">
        <v>171</v>
      </c>
      <c r="I28" s="40">
        <v>3</v>
      </c>
      <c r="J28" s="43" t="s">
        <v>135</v>
      </c>
      <c r="K28" s="40">
        <v>4</v>
      </c>
      <c r="L28" s="43" t="s">
        <v>135</v>
      </c>
      <c r="M28" s="40">
        <v>4</v>
      </c>
      <c r="N28" s="49" t="s">
        <v>217</v>
      </c>
    </row>
    <row r="29" spans="1:14" ht="12.75">
      <c r="A29" s="40">
        <v>2</v>
      </c>
      <c r="B29" s="44" t="s">
        <v>158</v>
      </c>
      <c r="C29" s="40">
        <v>2</v>
      </c>
      <c r="D29" s="44" t="s">
        <v>161</v>
      </c>
      <c r="E29" s="40">
        <v>2</v>
      </c>
      <c r="F29" s="44" t="s">
        <v>168</v>
      </c>
      <c r="G29" s="40">
        <v>2</v>
      </c>
      <c r="H29" s="44" t="s">
        <v>172</v>
      </c>
      <c r="I29" s="40">
        <v>2</v>
      </c>
      <c r="J29" s="44" t="s">
        <v>114</v>
      </c>
      <c r="K29" s="40">
        <v>2</v>
      </c>
      <c r="L29" s="44" t="s">
        <v>138</v>
      </c>
      <c r="M29" s="40">
        <v>2</v>
      </c>
      <c r="N29" s="44" t="s">
        <v>177</v>
      </c>
    </row>
    <row r="30" spans="1:14" ht="12.75">
      <c r="A30" s="40">
        <v>3</v>
      </c>
      <c r="B30" s="44" t="s">
        <v>159</v>
      </c>
      <c r="C30" s="40">
        <v>3</v>
      </c>
      <c r="D30" s="44" t="s">
        <v>111</v>
      </c>
      <c r="E30" s="40">
        <v>3</v>
      </c>
      <c r="F30" s="44" t="s">
        <v>169</v>
      </c>
      <c r="G30" s="40">
        <v>3</v>
      </c>
      <c r="H30" s="44" t="s">
        <v>114</v>
      </c>
      <c r="I30" s="40">
        <v>3</v>
      </c>
      <c r="J30" s="44"/>
      <c r="K30" s="40">
        <v>3</v>
      </c>
      <c r="L30" s="44" t="s">
        <v>114</v>
      </c>
      <c r="M30" s="40">
        <v>3</v>
      </c>
      <c r="N30" s="44" t="s">
        <v>114</v>
      </c>
    </row>
    <row r="31" spans="1:14" ht="12.75">
      <c r="A31" s="40">
        <v>4</v>
      </c>
      <c r="B31" s="44" t="s">
        <v>114</v>
      </c>
      <c r="C31" s="40">
        <v>4</v>
      </c>
      <c r="D31" s="44" t="s">
        <v>163</v>
      </c>
      <c r="E31" s="40">
        <v>4</v>
      </c>
      <c r="F31" s="44"/>
      <c r="G31" s="40">
        <v>4</v>
      </c>
      <c r="H31" s="44"/>
      <c r="I31" s="40"/>
      <c r="J31" s="44"/>
      <c r="K31" s="40">
        <v>4</v>
      </c>
      <c r="L31" s="44"/>
      <c r="M31" s="40">
        <v>4</v>
      </c>
      <c r="N31" s="44"/>
    </row>
    <row r="32" spans="1:14" ht="12.75">
      <c r="A32" s="40">
        <v>5</v>
      </c>
      <c r="B32" s="44" t="s">
        <v>113</v>
      </c>
      <c r="C32" s="40">
        <v>5</v>
      </c>
      <c r="D32" s="44" t="s">
        <v>259</v>
      </c>
      <c r="E32" s="40"/>
      <c r="F32" s="44"/>
      <c r="G32" s="40"/>
      <c r="H32" s="44"/>
      <c r="I32" s="40"/>
      <c r="J32" s="44"/>
      <c r="K32" s="40"/>
      <c r="L32" s="44"/>
      <c r="M32" s="40"/>
      <c r="N32" s="44"/>
    </row>
    <row r="33" spans="1:14" ht="12.75">
      <c r="A33" s="40">
        <v>6</v>
      </c>
      <c r="B33" s="44"/>
      <c r="C33" s="40">
        <v>6</v>
      </c>
      <c r="D33" s="44" t="s">
        <v>112</v>
      </c>
      <c r="E33" s="40"/>
      <c r="F33" s="44"/>
      <c r="G33" s="40"/>
      <c r="H33" s="44"/>
      <c r="I33" s="40"/>
      <c r="J33" s="44"/>
      <c r="K33" s="40"/>
      <c r="L33" s="44"/>
      <c r="M33" s="40"/>
      <c r="N33" s="44"/>
    </row>
    <row r="34" spans="1:14" ht="12.75">
      <c r="A34" s="40"/>
      <c r="B34" s="44"/>
      <c r="C34" s="40">
        <v>7</v>
      </c>
      <c r="D34" s="44" t="s">
        <v>164</v>
      </c>
      <c r="E34" s="40"/>
      <c r="F34" s="44"/>
      <c r="G34" s="40"/>
      <c r="H34" s="44"/>
      <c r="I34" s="40"/>
      <c r="J34" s="44"/>
      <c r="K34" s="40"/>
      <c r="L34" s="44"/>
      <c r="M34" s="40"/>
      <c r="N34" s="44"/>
    </row>
    <row r="35" spans="1:14" ht="12.75">
      <c r="A35" s="40"/>
      <c r="B35" s="44"/>
      <c r="C35" s="40">
        <v>8</v>
      </c>
      <c r="D35" s="44" t="s">
        <v>165</v>
      </c>
      <c r="E35" s="40"/>
      <c r="F35" s="44"/>
      <c r="G35" s="40"/>
      <c r="H35" s="44"/>
      <c r="I35" s="40"/>
      <c r="J35" s="44"/>
      <c r="K35" s="40"/>
      <c r="L35" s="44"/>
      <c r="M35" s="40"/>
      <c r="N35" s="44"/>
    </row>
    <row r="36" spans="1:14" ht="12.75">
      <c r="A36" s="40"/>
      <c r="B36" s="44"/>
      <c r="C36" s="40">
        <v>9</v>
      </c>
      <c r="D36" s="44"/>
      <c r="E36" s="40"/>
      <c r="F36" s="44"/>
      <c r="G36" s="40"/>
      <c r="H36" s="44"/>
      <c r="I36" s="40"/>
      <c r="J36" s="44"/>
      <c r="K36" s="40"/>
      <c r="L36" s="44"/>
      <c r="M36" s="40"/>
      <c r="N36" s="44"/>
    </row>
    <row r="37" spans="1:14" ht="12.75">
      <c r="A37" s="40"/>
      <c r="B37" s="46"/>
      <c r="C37" s="40"/>
      <c r="D37" s="46"/>
      <c r="E37" s="40"/>
      <c r="F37" s="46"/>
      <c r="G37" s="40"/>
      <c r="H37" s="46"/>
      <c r="I37" s="40"/>
      <c r="J37" s="46"/>
      <c r="K37" s="40"/>
      <c r="L37" s="46"/>
      <c r="M37" s="40"/>
      <c r="N37" s="46"/>
    </row>
    <row r="38" spans="1:1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4" ht="12.75">
      <c r="A39" s="40"/>
      <c r="B39" s="42" t="s">
        <v>178</v>
      </c>
      <c r="C39" s="40"/>
      <c r="D39" s="42" t="s">
        <v>179</v>
      </c>
    </row>
    <row r="40" spans="1:4" ht="12.75">
      <c r="A40" s="40">
        <v>5</v>
      </c>
      <c r="B40" s="43" t="s">
        <v>180</v>
      </c>
      <c r="C40" s="40">
        <v>5</v>
      </c>
      <c r="D40" s="43" t="s">
        <v>183</v>
      </c>
    </row>
    <row r="41" spans="1:4" ht="12.75">
      <c r="A41" s="40">
        <v>2</v>
      </c>
      <c r="B41" s="44" t="s">
        <v>181</v>
      </c>
      <c r="C41" s="40">
        <v>2</v>
      </c>
      <c r="D41" s="44" t="s">
        <v>184</v>
      </c>
    </row>
    <row r="42" spans="1:4" ht="12.75">
      <c r="A42" s="40">
        <v>3</v>
      </c>
      <c r="B42" s="44" t="s">
        <v>182</v>
      </c>
      <c r="C42" s="40">
        <v>3</v>
      </c>
      <c r="D42" s="44" t="s">
        <v>138</v>
      </c>
    </row>
    <row r="43" spans="1:4" ht="12.75">
      <c r="A43" s="40">
        <v>4</v>
      </c>
      <c r="B43" s="44" t="s">
        <v>114</v>
      </c>
      <c r="C43" s="40">
        <v>4</v>
      </c>
      <c r="D43" s="44" t="s">
        <v>185</v>
      </c>
    </row>
    <row r="44" spans="1:4" ht="12.75">
      <c r="A44" s="40">
        <v>5</v>
      </c>
      <c r="B44" s="44"/>
      <c r="C44" s="40">
        <v>5</v>
      </c>
      <c r="D44" s="44"/>
    </row>
    <row r="45" spans="1:4" ht="12.75">
      <c r="A45" s="40"/>
      <c r="B45" s="44"/>
      <c r="C45" s="40"/>
      <c r="D45" s="44"/>
    </row>
    <row r="46" spans="1:4" ht="12.75">
      <c r="A46" s="40"/>
      <c r="B46" s="44"/>
      <c r="C46" s="40"/>
      <c r="D46" s="44"/>
    </row>
    <row r="47" spans="1:4" ht="12.75">
      <c r="A47" s="40"/>
      <c r="B47" s="46"/>
      <c r="C47" s="40"/>
      <c r="D47" s="46"/>
    </row>
    <row r="49" spans="1:14" ht="12.75">
      <c r="A49" s="40"/>
      <c r="B49" s="42" t="s">
        <v>186</v>
      </c>
      <c r="C49" s="41"/>
      <c r="D49" s="42" t="s">
        <v>187</v>
      </c>
      <c r="E49" s="41"/>
      <c r="F49" s="42" t="s">
        <v>188</v>
      </c>
      <c r="G49" s="41"/>
      <c r="H49" s="42" t="s">
        <v>189</v>
      </c>
      <c r="I49" s="41"/>
      <c r="J49" s="42" t="s">
        <v>190</v>
      </c>
      <c r="K49" s="41"/>
      <c r="L49" s="42" t="s">
        <v>191</v>
      </c>
      <c r="M49" s="40"/>
      <c r="N49" s="40"/>
    </row>
    <row r="50" spans="1:14" ht="12.75">
      <c r="A50" s="40">
        <v>10</v>
      </c>
      <c r="B50" s="43" t="s">
        <v>109</v>
      </c>
      <c r="C50" s="40">
        <v>5</v>
      </c>
      <c r="D50" s="43" t="s">
        <v>193</v>
      </c>
      <c r="E50" s="40">
        <v>5</v>
      </c>
      <c r="F50" s="43" t="s">
        <v>135</v>
      </c>
      <c r="G50" s="40">
        <v>6</v>
      </c>
      <c r="H50" s="43" t="s">
        <v>162</v>
      </c>
      <c r="I50" s="40">
        <v>6</v>
      </c>
      <c r="J50" s="43" t="s">
        <v>195</v>
      </c>
      <c r="K50" s="40">
        <v>7</v>
      </c>
      <c r="L50" s="43" t="s">
        <v>135</v>
      </c>
      <c r="M50" s="40"/>
      <c r="N50" s="40"/>
    </row>
    <row r="51" spans="1:14" ht="12.75">
      <c r="A51" s="40">
        <v>2</v>
      </c>
      <c r="B51" s="44" t="s">
        <v>162</v>
      </c>
      <c r="C51" s="40">
        <v>2</v>
      </c>
      <c r="D51" s="44" t="s">
        <v>171</v>
      </c>
      <c r="E51" s="40">
        <v>2</v>
      </c>
      <c r="F51" s="44" t="s">
        <v>138</v>
      </c>
      <c r="G51" s="40">
        <v>2</v>
      </c>
      <c r="H51" s="44" t="s">
        <v>194</v>
      </c>
      <c r="I51" s="40">
        <v>2</v>
      </c>
      <c r="J51" s="44" t="s">
        <v>196</v>
      </c>
      <c r="K51" s="40">
        <v>2</v>
      </c>
      <c r="L51" s="44" t="s">
        <v>138</v>
      </c>
      <c r="M51" s="40"/>
      <c r="N51" s="40"/>
    </row>
    <row r="52" spans="1:14" ht="12.75">
      <c r="A52" s="40">
        <v>3</v>
      </c>
      <c r="B52" s="44" t="s">
        <v>161</v>
      </c>
      <c r="C52" s="40">
        <v>3</v>
      </c>
      <c r="D52" s="44" t="s">
        <v>172</v>
      </c>
      <c r="E52" s="40">
        <v>3</v>
      </c>
      <c r="F52" s="44" t="s">
        <v>185</v>
      </c>
      <c r="G52" s="40">
        <v>3</v>
      </c>
      <c r="H52" s="44" t="s">
        <v>161</v>
      </c>
      <c r="I52" s="40">
        <v>3</v>
      </c>
      <c r="J52" s="44" t="s">
        <v>197</v>
      </c>
      <c r="K52" s="40">
        <v>3</v>
      </c>
      <c r="L52" s="44" t="s">
        <v>185</v>
      </c>
      <c r="M52" s="40"/>
      <c r="N52" s="40"/>
    </row>
    <row r="53" spans="1:14" ht="12.75">
      <c r="A53" s="40">
        <v>4</v>
      </c>
      <c r="B53" s="44" t="s">
        <v>111</v>
      </c>
      <c r="C53" s="40">
        <v>4</v>
      </c>
      <c r="D53" s="44" t="s">
        <v>114</v>
      </c>
      <c r="E53" s="40">
        <v>4</v>
      </c>
      <c r="F53" s="44" t="s">
        <v>114</v>
      </c>
      <c r="G53" s="40">
        <v>4</v>
      </c>
      <c r="H53" s="44" t="s">
        <v>111</v>
      </c>
      <c r="I53" s="40">
        <v>4</v>
      </c>
      <c r="J53" s="44" t="s">
        <v>198</v>
      </c>
      <c r="K53" s="40">
        <v>4</v>
      </c>
      <c r="L53" s="44" t="s">
        <v>184</v>
      </c>
      <c r="M53" s="40"/>
      <c r="N53" s="40"/>
    </row>
    <row r="54" spans="1:14" ht="12.75">
      <c r="A54" s="40">
        <v>5</v>
      </c>
      <c r="B54" s="44" t="s">
        <v>163</v>
      </c>
      <c r="C54" s="40">
        <v>5</v>
      </c>
      <c r="D54" s="44"/>
      <c r="E54" s="40">
        <v>5</v>
      </c>
      <c r="F54" s="44"/>
      <c r="G54" s="40">
        <v>5</v>
      </c>
      <c r="H54" s="44" t="s">
        <v>114</v>
      </c>
      <c r="I54" s="40">
        <v>5</v>
      </c>
      <c r="J54" s="44" t="s">
        <v>114</v>
      </c>
      <c r="K54" s="40">
        <v>5</v>
      </c>
      <c r="L54" s="44" t="s">
        <v>183</v>
      </c>
      <c r="M54" s="40"/>
      <c r="N54" s="40"/>
    </row>
    <row r="55" spans="1:14" ht="12.75">
      <c r="A55" s="40">
        <v>6</v>
      </c>
      <c r="B55" s="44" t="s">
        <v>192</v>
      </c>
      <c r="C55" s="40"/>
      <c r="D55" s="44"/>
      <c r="E55" s="40"/>
      <c r="F55" s="44"/>
      <c r="G55" s="40"/>
      <c r="H55" s="44"/>
      <c r="I55" s="40">
        <v>6</v>
      </c>
      <c r="J55" s="44"/>
      <c r="K55" s="40">
        <v>6</v>
      </c>
      <c r="L55" s="44" t="s">
        <v>114</v>
      </c>
      <c r="M55" s="40"/>
      <c r="N55" s="40"/>
    </row>
    <row r="56" spans="1:14" ht="12.75">
      <c r="A56" s="40">
        <v>7</v>
      </c>
      <c r="B56" s="44" t="s">
        <v>112</v>
      </c>
      <c r="C56" s="40"/>
      <c r="D56" s="44"/>
      <c r="E56" s="40"/>
      <c r="F56" s="44"/>
      <c r="G56" s="40"/>
      <c r="H56" s="44"/>
      <c r="I56" s="40"/>
      <c r="J56" s="44"/>
      <c r="K56" s="40">
        <v>7</v>
      </c>
      <c r="L56" s="44"/>
      <c r="M56" s="40"/>
      <c r="N56" s="40"/>
    </row>
    <row r="57" spans="1:14" ht="12.75">
      <c r="A57" s="40">
        <v>8</v>
      </c>
      <c r="B57" s="44" t="s">
        <v>164</v>
      </c>
      <c r="C57" s="40"/>
      <c r="D57" s="44"/>
      <c r="E57" s="40"/>
      <c r="F57" s="44"/>
      <c r="G57" s="40"/>
      <c r="H57" s="44"/>
      <c r="I57" s="40"/>
      <c r="J57" s="44"/>
      <c r="K57" s="40"/>
      <c r="L57" s="44"/>
      <c r="M57" s="40"/>
      <c r="N57" s="40"/>
    </row>
    <row r="58" spans="1:14" ht="12.75">
      <c r="A58" s="40">
        <v>9</v>
      </c>
      <c r="B58" s="44" t="s">
        <v>165</v>
      </c>
      <c r="C58" s="40"/>
      <c r="D58" s="44"/>
      <c r="E58" s="40"/>
      <c r="F58" s="44"/>
      <c r="G58" s="40"/>
      <c r="H58" s="44"/>
      <c r="I58" s="40"/>
      <c r="J58" s="44"/>
      <c r="K58" s="40"/>
      <c r="L58" s="44"/>
      <c r="M58" s="40"/>
      <c r="N58" s="40"/>
    </row>
    <row r="59" spans="1:14" ht="12.75">
      <c r="A59" s="40">
        <v>10</v>
      </c>
      <c r="B59" s="44"/>
      <c r="C59" s="40"/>
      <c r="D59" s="44"/>
      <c r="E59" s="40"/>
      <c r="F59" s="44"/>
      <c r="G59" s="40"/>
      <c r="H59" s="44"/>
      <c r="I59" s="40"/>
      <c r="J59" s="44"/>
      <c r="K59" s="40"/>
      <c r="L59" s="44"/>
      <c r="M59" s="40"/>
      <c r="N59" s="40"/>
    </row>
    <row r="60" spans="1:14" ht="12.75">
      <c r="A60" s="40" t="s">
        <v>80</v>
      </c>
      <c r="B60" s="44"/>
      <c r="C60" s="40"/>
      <c r="D60" s="44"/>
      <c r="E60" s="40"/>
      <c r="F60" s="44"/>
      <c r="G60" s="40"/>
      <c r="H60" s="44"/>
      <c r="I60" s="40"/>
      <c r="J60" s="44"/>
      <c r="K60" s="40"/>
      <c r="L60" s="44"/>
      <c r="M60" s="40"/>
      <c r="N60" s="40"/>
    </row>
    <row r="61" spans="1:14" ht="12.75">
      <c r="A61" s="40"/>
      <c r="B61" s="44"/>
      <c r="C61" s="40"/>
      <c r="D61" s="44"/>
      <c r="E61" s="40"/>
      <c r="F61" s="44"/>
      <c r="G61" s="40"/>
      <c r="H61" s="44"/>
      <c r="I61" s="40"/>
      <c r="J61" s="44"/>
      <c r="K61" s="40"/>
      <c r="L61" s="44"/>
      <c r="M61" s="40"/>
      <c r="N61" s="40"/>
    </row>
    <row r="62" spans="1:14" ht="12.75">
      <c r="A62" s="40"/>
      <c r="B62" s="46"/>
      <c r="C62" s="40"/>
      <c r="D62" s="46"/>
      <c r="E62" s="40"/>
      <c r="F62" s="46"/>
      <c r="G62" s="40"/>
      <c r="H62" s="46"/>
      <c r="I62" s="40"/>
      <c r="J62" s="46"/>
      <c r="K62" s="40"/>
      <c r="L62" s="46"/>
      <c r="M62" s="40"/>
      <c r="N62" s="40"/>
    </row>
    <row r="64" spans="1:13" ht="12.75">
      <c r="A64" s="40"/>
      <c r="B64" s="42" t="s">
        <v>202</v>
      </c>
      <c r="C64" s="41"/>
      <c r="D64" s="42" t="s">
        <v>199</v>
      </c>
      <c r="E64" s="41"/>
      <c r="F64" s="42" t="s">
        <v>203</v>
      </c>
      <c r="G64" s="41"/>
      <c r="H64" s="42" t="s">
        <v>200</v>
      </c>
      <c r="I64" s="41"/>
      <c r="J64" s="42" t="s">
        <v>204</v>
      </c>
      <c r="K64" s="41"/>
      <c r="L64" s="42" t="s">
        <v>201</v>
      </c>
      <c r="M64" s="40"/>
    </row>
    <row r="65" spans="1:13" ht="12.75">
      <c r="A65" s="40">
        <v>10</v>
      </c>
      <c r="B65" s="43" t="s">
        <v>109</v>
      </c>
      <c r="C65" s="40">
        <v>5</v>
      </c>
      <c r="D65" s="43" t="s">
        <v>193</v>
      </c>
      <c r="E65" s="40">
        <v>5</v>
      </c>
      <c r="F65" s="43" t="s">
        <v>135</v>
      </c>
      <c r="G65" s="40">
        <v>6</v>
      </c>
      <c r="H65" s="43" t="s">
        <v>162</v>
      </c>
      <c r="I65" s="40">
        <v>6</v>
      </c>
      <c r="J65" s="43" t="s">
        <v>195</v>
      </c>
      <c r="K65" s="40">
        <v>7</v>
      </c>
      <c r="L65" s="43" t="s">
        <v>135</v>
      </c>
      <c r="M65" s="40"/>
    </row>
    <row r="66" spans="1:13" ht="12.75">
      <c r="A66" s="40">
        <v>2</v>
      </c>
      <c r="B66" s="44" t="s">
        <v>162</v>
      </c>
      <c r="C66" s="40">
        <v>2</v>
      </c>
      <c r="D66" s="44" t="s">
        <v>171</v>
      </c>
      <c r="E66" s="40">
        <v>2</v>
      </c>
      <c r="F66" s="44" t="s">
        <v>138</v>
      </c>
      <c r="G66" s="40">
        <v>2</v>
      </c>
      <c r="H66" s="44" t="s">
        <v>194</v>
      </c>
      <c r="I66" s="40">
        <v>2</v>
      </c>
      <c r="J66" s="44" t="s">
        <v>196</v>
      </c>
      <c r="K66" s="40">
        <v>2</v>
      </c>
      <c r="L66" s="44" t="s">
        <v>138</v>
      </c>
      <c r="M66" s="40"/>
    </row>
    <row r="67" spans="1:13" ht="12.75">
      <c r="A67" s="40">
        <v>3</v>
      </c>
      <c r="B67" s="44" t="s">
        <v>161</v>
      </c>
      <c r="C67" s="40">
        <v>3</v>
      </c>
      <c r="D67" s="44" t="s">
        <v>172</v>
      </c>
      <c r="E67" s="40">
        <v>3</v>
      </c>
      <c r="F67" s="44" t="s">
        <v>185</v>
      </c>
      <c r="G67" s="40">
        <v>3</v>
      </c>
      <c r="H67" s="44" t="s">
        <v>161</v>
      </c>
      <c r="I67" s="40">
        <v>3</v>
      </c>
      <c r="J67" s="44" t="s">
        <v>197</v>
      </c>
      <c r="K67" s="40">
        <v>3</v>
      </c>
      <c r="L67" s="44" t="s">
        <v>185</v>
      </c>
      <c r="M67" s="40"/>
    </row>
    <row r="68" spans="1:13" ht="12.75">
      <c r="A68" s="40">
        <v>4</v>
      </c>
      <c r="B68" s="44" t="s">
        <v>111</v>
      </c>
      <c r="C68" s="40">
        <v>4</v>
      </c>
      <c r="D68" s="44" t="s">
        <v>114</v>
      </c>
      <c r="E68" s="40">
        <v>4</v>
      </c>
      <c r="F68" s="44" t="s">
        <v>114</v>
      </c>
      <c r="G68" s="40">
        <v>4</v>
      </c>
      <c r="H68" s="44" t="s">
        <v>111</v>
      </c>
      <c r="I68" s="40">
        <v>4</v>
      </c>
      <c r="J68" s="44" t="s">
        <v>198</v>
      </c>
      <c r="K68" s="40">
        <v>4</v>
      </c>
      <c r="L68" s="44" t="s">
        <v>184</v>
      </c>
      <c r="M68" s="40"/>
    </row>
    <row r="69" spans="1:13" ht="12.75">
      <c r="A69" s="40">
        <v>5</v>
      </c>
      <c r="B69" s="44" t="s">
        <v>163</v>
      </c>
      <c r="C69" s="40">
        <v>5</v>
      </c>
      <c r="D69" s="44"/>
      <c r="E69" s="40">
        <v>5</v>
      </c>
      <c r="F69" s="44"/>
      <c r="G69" s="40">
        <v>5</v>
      </c>
      <c r="H69" s="44" t="s">
        <v>114</v>
      </c>
      <c r="I69" s="40">
        <v>5</v>
      </c>
      <c r="J69" s="44" t="s">
        <v>114</v>
      </c>
      <c r="K69" s="40">
        <v>5</v>
      </c>
      <c r="L69" s="44" t="s">
        <v>183</v>
      </c>
      <c r="M69" s="40"/>
    </row>
    <row r="70" spans="1:13" ht="12.75">
      <c r="A70" s="40">
        <v>6</v>
      </c>
      <c r="B70" s="44" t="s">
        <v>192</v>
      </c>
      <c r="C70" s="40"/>
      <c r="D70" s="44"/>
      <c r="E70" s="40"/>
      <c r="F70" s="44"/>
      <c r="G70" s="40"/>
      <c r="H70" s="44"/>
      <c r="I70" s="40">
        <v>6</v>
      </c>
      <c r="J70" s="44"/>
      <c r="K70" s="40">
        <v>6</v>
      </c>
      <c r="L70" s="44" t="s">
        <v>114</v>
      </c>
      <c r="M70" s="40"/>
    </row>
    <row r="71" spans="1:13" ht="12.75">
      <c r="A71" s="40">
        <v>7</v>
      </c>
      <c r="B71" s="44" t="s">
        <v>112</v>
      </c>
      <c r="C71" s="40"/>
      <c r="D71" s="44"/>
      <c r="E71" s="40"/>
      <c r="F71" s="44"/>
      <c r="G71" s="40"/>
      <c r="H71" s="44"/>
      <c r="I71" s="40"/>
      <c r="J71" s="44"/>
      <c r="K71" s="40">
        <v>7</v>
      </c>
      <c r="L71" s="44"/>
      <c r="M71" s="40"/>
    </row>
    <row r="72" spans="1:13" ht="12.75">
      <c r="A72" s="40">
        <v>8</v>
      </c>
      <c r="B72" s="44" t="s">
        <v>164</v>
      </c>
      <c r="C72" s="40"/>
      <c r="D72" s="44"/>
      <c r="E72" s="40"/>
      <c r="F72" s="44"/>
      <c r="G72" s="40"/>
      <c r="H72" s="44"/>
      <c r="I72" s="40"/>
      <c r="J72" s="44"/>
      <c r="K72" s="40"/>
      <c r="L72" s="44"/>
      <c r="M72" s="40"/>
    </row>
    <row r="73" spans="1:13" ht="12.75">
      <c r="A73" s="40">
        <v>9</v>
      </c>
      <c r="B73" s="44" t="s">
        <v>165</v>
      </c>
      <c r="C73" s="40"/>
      <c r="D73" s="44"/>
      <c r="E73" s="40"/>
      <c r="F73" s="44"/>
      <c r="G73" s="40"/>
      <c r="H73" s="44"/>
      <c r="I73" s="40"/>
      <c r="J73" s="44"/>
      <c r="K73" s="40"/>
      <c r="L73" s="44"/>
      <c r="M73" s="40"/>
    </row>
    <row r="74" spans="1:13" ht="12.75">
      <c r="A74" s="40">
        <v>10</v>
      </c>
      <c r="B74" s="44"/>
      <c r="C74" s="40"/>
      <c r="D74" s="44"/>
      <c r="E74" s="40"/>
      <c r="F74" s="44"/>
      <c r="G74" s="40"/>
      <c r="H74" s="44"/>
      <c r="I74" s="40"/>
      <c r="J74" s="44"/>
      <c r="K74" s="40"/>
      <c r="L74" s="44"/>
      <c r="M74" s="40"/>
    </row>
    <row r="75" spans="1:13" ht="12.75">
      <c r="A75" s="40" t="s">
        <v>80</v>
      </c>
      <c r="B75" s="44"/>
      <c r="C75" s="40"/>
      <c r="D75" s="44"/>
      <c r="E75" s="40"/>
      <c r="F75" s="44"/>
      <c r="G75" s="40"/>
      <c r="H75" s="44"/>
      <c r="I75" s="40"/>
      <c r="J75" s="44"/>
      <c r="K75" s="40"/>
      <c r="L75" s="44"/>
      <c r="M75" s="40"/>
    </row>
    <row r="76" spans="1:13" ht="12.75">
      <c r="A76" s="40"/>
      <c r="B76" s="44"/>
      <c r="C76" s="40"/>
      <c r="D76" s="44"/>
      <c r="E76" s="40"/>
      <c r="F76" s="44"/>
      <c r="G76" s="40"/>
      <c r="H76" s="44"/>
      <c r="I76" s="40"/>
      <c r="J76" s="44"/>
      <c r="K76" s="40"/>
      <c r="L76" s="44"/>
      <c r="M76" s="40"/>
    </row>
    <row r="77" spans="1:13" ht="12.75">
      <c r="A77" s="40"/>
      <c r="B77" s="46"/>
      <c r="C77" s="40"/>
      <c r="D77" s="46"/>
      <c r="E77" s="40"/>
      <c r="F77" s="46"/>
      <c r="G77" s="40"/>
      <c r="H77" s="46"/>
      <c r="I77" s="40"/>
      <c r="J77" s="46"/>
      <c r="K77" s="40"/>
      <c r="L77" s="46"/>
      <c r="M77" s="40"/>
    </row>
    <row r="79" spans="1:13" ht="12.75">
      <c r="A79" s="40"/>
      <c r="B79" s="42" t="s">
        <v>205</v>
      </c>
      <c r="C79" s="41"/>
      <c r="D79" s="42" t="s">
        <v>206</v>
      </c>
      <c r="E79" s="41"/>
      <c r="F79" s="42" t="s">
        <v>207</v>
      </c>
      <c r="G79" s="41"/>
      <c r="H79" s="42" t="s">
        <v>208</v>
      </c>
      <c r="I79" s="41"/>
      <c r="J79" s="42" t="s">
        <v>209</v>
      </c>
      <c r="K79" s="41"/>
      <c r="L79" s="42" t="s">
        <v>210</v>
      </c>
      <c r="M79" s="40"/>
    </row>
    <row r="80" spans="1:13" ht="12.75">
      <c r="A80" s="40">
        <v>10</v>
      </c>
      <c r="B80" s="43" t="s">
        <v>109</v>
      </c>
      <c r="C80" s="40">
        <v>5</v>
      </c>
      <c r="D80" s="43" t="s">
        <v>193</v>
      </c>
      <c r="E80" s="40">
        <v>5</v>
      </c>
      <c r="F80" s="43" t="s">
        <v>135</v>
      </c>
      <c r="G80" s="40">
        <v>6</v>
      </c>
      <c r="H80" s="43" t="s">
        <v>162</v>
      </c>
      <c r="I80" s="40">
        <v>6</v>
      </c>
      <c r="J80" s="43" t="s">
        <v>195</v>
      </c>
      <c r="K80" s="40">
        <v>7</v>
      </c>
      <c r="L80" s="43" t="s">
        <v>135</v>
      </c>
      <c r="M80" s="40"/>
    </row>
    <row r="81" spans="1:13" ht="12.75">
      <c r="A81" s="40">
        <v>2</v>
      </c>
      <c r="B81" s="44" t="s">
        <v>162</v>
      </c>
      <c r="C81" s="40">
        <v>2</v>
      </c>
      <c r="D81" s="44" t="s">
        <v>171</v>
      </c>
      <c r="E81" s="40">
        <v>2</v>
      </c>
      <c r="F81" s="44" t="s">
        <v>138</v>
      </c>
      <c r="G81" s="40">
        <v>2</v>
      </c>
      <c r="H81" s="44" t="s">
        <v>194</v>
      </c>
      <c r="I81" s="40">
        <v>2</v>
      </c>
      <c r="J81" s="44" t="s">
        <v>196</v>
      </c>
      <c r="K81" s="40">
        <v>2</v>
      </c>
      <c r="L81" s="44" t="s">
        <v>138</v>
      </c>
      <c r="M81" s="40"/>
    </row>
    <row r="82" spans="1:13" ht="12.75">
      <c r="A82" s="40">
        <v>3</v>
      </c>
      <c r="B82" s="44" t="s">
        <v>161</v>
      </c>
      <c r="C82" s="40">
        <v>3</v>
      </c>
      <c r="D82" s="44" t="s">
        <v>172</v>
      </c>
      <c r="E82" s="40">
        <v>3</v>
      </c>
      <c r="F82" s="44" t="s">
        <v>185</v>
      </c>
      <c r="G82" s="40">
        <v>3</v>
      </c>
      <c r="H82" s="44" t="s">
        <v>161</v>
      </c>
      <c r="I82" s="40">
        <v>3</v>
      </c>
      <c r="J82" s="44" t="s">
        <v>197</v>
      </c>
      <c r="K82" s="40">
        <v>3</v>
      </c>
      <c r="L82" s="44" t="s">
        <v>185</v>
      </c>
      <c r="M82" s="40"/>
    </row>
    <row r="83" spans="1:13" ht="12.75">
      <c r="A83" s="40">
        <v>4</v>
      </c>
      <c r="B83" s="44" t="s">
        <v>111</v>
      </c>
      <c r="C83" s="40">
        <v>4</v>
      </c>
      <c r="D83" s="44" t="s">
        <v>114</v>
      </c>
      <c r="E83" s="40">
        <v>4</v>
      </c>
      <c r="F83" s="44" t="s">
        <v>114</v>
      </c>
      <c r="G83" s="40">
        <v>4</v>
      </c>
      <c r="H83" s="44" t="s">
        <v>111</v>
      </c>
      <c r="I83" s="40">
        <v>4</v>
      </c>
      <c r="J83" s="44" t="s">
        <v>198</v>
      </c>
      <c r="K83" s="40">
        <v>4</v>
      </c>
      <c r="L83" s="44" t="s">
        <v>184</v>
      </c>
      <c r="M83" s="40"/>
    </row>
    <row r="84" spans="1:13" ht="12.75">
      <c r="A84" s="40">
        <v>5</v>
      </c>
      <c r="B84" s="44" t="s">
        <v>163</v>
      </c>
      <c r="C84" s="40">
        <v>5</v>
      </c>
      <c r="D84" s="44"/>
      <c r="E84" s="40">
        <v>5</v>
      </c>
      <c r="F84" s="44"/>
      <c r="G84" s="40">
        <v>5</v>
      </c>
      <c r="H84" s="44" t="s">
        <v>114</v>
      </c>
      <c r="I84" s="40">
        <v>5</v>
      </c>
      <c r="J84" s="44" t="s">
        <v>114</v>
      </c>
      <c r="K84" s="40">
        <v>5</v>
      </c>
      <c r="L84" s="44" t="s">
        <v>183</v>
      </c>
      <c r="M84" s="40"/>
    </row>
    <row r="85" spans="1:13" ht="12.75">
      <c r="A85" s="40">
        <v>6</v>
      </c>
      <c r="B85" s="44" t="s">
        <v>192</v>
      </c>
      <c r="C85" s="40"/>
      <c r="D85" s="44"/>
      <c r="E85" s="40"/>
      <c r="F85" s="44"/>
      <c r="G85" s="40"/>
      <c r="H85" s="44"/>
      <c r="I85" s="40">
        <v>6</v>
      </c>
      <c r="J85" s="44"/>
      <c r="K85" s="40">
        <v>6</v>
      </c>
      <c r="L85" s="44" t="s">
        <v>114</v>
      </c>
      <c r="M85" s="40"/>
    </row>
    <row r="86" spans="1:13" ht="12.75">
      <c r="A86" s="40">
        <v>7</v>
      </c>
      <c r="B86" s="44" t="s">
        <v>112</v>
      </c>
      <c r="C86" s="40"/>
      <c r="D86" s="44"/>
      <c r="E86" s="40"/>
      <c r="F86" s="44"/>
      <c r="G86" s="40"/>
      <c r="H86" s="44"/>
      <c r="I86" s="40"/>
      <c r="J86" s="44"/>
      <c r="K86" s="40">
        <v>7</v>
      </c>
      <c r="L86" s="44"/>
      <c r="M86" s="40"/>
    </row>
    <row r="87" spans="1:13" ht="12.75">
      <c r="A87" s="40">
        <v>8</v>
      </c>
      <c r="B87" s="44" t="s">
        <v>164</v>
      </c>
      <c r="C87" s="40"/>
      <c r="D87" s="44"/>
      <c r="E87" s="40"/>
      <c r="F87" s="44"/>
      <c r="G87" s="40"/>
      <c r="H87" s="44"/>
      <c r="I87" s="40"/>
      <c r="J87" s="44"/>
      <c r="K87" s="40"/>
      <c r="L87" s="44"/>
      <c r="M87" s="40"/>
    </row>
    <row r="88" spans="1:13" ht="12.75">
      <c r="A88" s="40">
        <v>9</v>
      </c>
      <c r="B88" s="44" t="s">
        <v>165</v>
      </c>
      <c r="C88" s="40"/>
      <c r="D88" s="44"/>
      <c r="E88" s="40"/>
      <c r="F88" s="44"/>
      <c r="G88" s="40"/>
      <c r="H88" s="44"/>
      <c r="I88" s="40"/>
      <c r="J88" s="44"/>
      <c r="K88" s="40"/>
      <c r="L88" s="44"/>
      <c r="M88" s="40"/>
    </row>
    <row r="89" spans="1:13" ht="12.75">
      <c r="A89" s="40">
        <v>10</v>
      </c>
      <c r="B89" s="44"/>
      <c r="C89" s="40"/>
      <c r="D89" s="44"/>
      <c r="E89" s="40"/>
      <c r="F89" s="44"/>
      <c r="G89" s="40"/>
      <c r="H89" s="44"/>
      <c r="I89" s="40"/>
      <c r="J89" s="44"/>
      <c r="K89" s="40"/>
      <c r="L89" s="44"/>
      <c r="M89" s="40"/>
    </row>
    <row r="90" spans="1:13" ht="12.75">
      <c r="A90" s="40" t="s">
        <v>80</v>
      </c>
      <c r="B90" s="44"/>
      <c r="C90" s="40"/>
      <c r="D90" s="44"/>
      <c r="E90" s="40"/>
      <c r="F90" s="44"/>
      <c r="G90" s="40"/>
      <c r="H90" s="44"/>
      <c r="I90" s="40"/>
      <c r="J90" s="44"/>
      <c r="K90" s="40"/>
      <c r="L90" s="44"/>
      <c r="M90" s="40"/>
    </row>
    <row r="91" spans="1:13" ht="12.75">
      <c r="A91" s="40"/>
      <c r="B91" s="44"/>
      <c r="C91" s="40"/>
      <c r="D91" s="44"/>
      <c r="E91" s="40"/>
      <c r="F91" s="44"/>
      <c r="G91" s="40"/>
      <c r="H91" s="44"/>
      <c r="I91" s="40"/>
      <c r="J91" s="44"/>
      <c r="K91" s="40"/>
      <c r="L91" s="44"/>
      <c r="M91" s="40"/>
    </row>
    <row r="92" spans="1:13" ht="12.75">
      <c r="A92" s="40"/>
      <c r="B92" s="46"/>
      <c r="C92" s="40"/>
      <c r="D92" s="46"/>
      <c r="E92" s="40"/>
      <c r="F92" s="46"/>
      <c r="G92" s="40"/>
      <c r="H92" s="46"/>
      <c r="I92" s="40"/>
      <c r="J92" s="46"/>
      <c r="K92" s="40"/>
      <c r="L92" s="46"/>
      <c r="M92" s="40"/>
    </row>
    <row r="94" spans="1:13" ht="12.75">
      <c r="A94" s="40"/>
      <c r="B94" s="42" t="s">
        <v>211</v>
      </c>
      <c r="C94" s="41"/>
      <c r="D94" s="42" t="s">
        <v>212</v>
      </c>
      <c r="E94" s="41"/>
      <c r="F94" s="42" t="s">
        <v>213</v>
      </c>
      <c r="G94" s="41"/>
      <c r="H94" s="42" t="s">
        <v>214</v>
      </c>
      <c r="I94" s="41"/>
      <c r="J94" s="42" t="s">
        <v>215</v>
      </c>
      <c r="K94" s="41"/>
      <c r="L94" s="42" t="s">
        <v>216</v>
      </c>
      <c r="M94" s="40"/>
    </row>
    <row r="95" spans="1:13" ht="12.75">
      <c r="A95" s="40">
        <v>10</v>
      </c>
      <c r="B95" s="43" t="s">
        <v>109</v>
      </c>
      <c r="C95" s="40">
        <v>5</v>
      </c>
      <c r="D95" s="43" t="s">
        <v>193</v>
      </c>
      <c r="E95" s="40">
        <v>5</v>
      </c>
      <c r="F95" s="43" t="s">
        <v>135</v>
      </c>
      <c r="G95" s="40">
        <v>6</v>
      </c>
      <c r="H95" s="43" t="s">
        <v>162</v>
      </c>
      <c r="I95" s="40">
        <v>6</v>
      </c>
      <c r="J95" s="43" t="s">
        <v>195</v>
      </c>
      <c r="K95" s="40">
        <v>7</v>
      </c>
      <c r="L95" s="43" t="s">
        <v>135</v>
      </c>
      <c r="M95" s="40"/>
    </row>
    <row r="96" spans="1:13" ht="12.75">
      <c r="A96" s="40">
        <v>2</v>
      </c>
      <c r="B96" s="44" t="s">
        <v>162</v>
      </c>
      <c r="C96" s="40">
        <v>2</v>
      </c>
      <c r="D96" s="44" t="s">
        <v>171</v>
      </c>
      <c r="E96" s="40">
        <v>2</v>
      </c>
      <c r="F96" s="44" t="s">
        <v>138</v>
      </c>
      <c r="G96" s="40">
        <v>2</v>
      </c>
      <c r="H96" s="44" t="s">
        <v>194</v>
      </c>
      <c r="I96" s="40">
        <v>2</v>
      </c>
      <c r="J96" s="44" t="s">
        <v>196</v>
      </c>
      <c r="K96" s="40">
        <v>2</v>
      </c>
      <c r="L96" s="44" t="s">
        <v>138</v>
      </c>
      <c r="M96" s="40"/>
    </row>
    <row r="97" spans="1:13" ht="12.75">
      <c r="A97" s="40">
        <v>3</v>
      </c>
      <c r="B97" s="44" t="s">
        <v>161</v>
      </c>
      <c r="C97" s="40">
        <v>3</v>
      </c>
      <c r="D97" s="44" t="s">
        <v>172</v>
      </c>
      <c r="E97" s="40">
        <v>3</v>
      </c>
      <c r="F97" s="44" t="s">
        <v>185</v>
      </c>
      <c r="G97" s="40">
        <v>3</v>
      </c>
      <c r="H97" s="44" t="s">
        <v>161</v>
      </c>
      <c r="I97" s="40">
        <v>3</v>
      </c>
      <c r="J97" s="44" t="s">
        <v>197</v>
      </c>
      <c r="K97" s="40">
        <v>3</v>
      </c>
      <c r="L97" s="44" t="s">
        <v>185</v>
      </c>
      <c r="M97" s="40"/>
    </row>
    <row r="98" spans="1:13" ht="12.75">
      <c r="A98" s="40">
        <v>4</v>
      </c>
      <c r="B98" s="44" t="s">
        <v>111</v>
      </c>
      <c r="C98" s="40">
        <v>4</v>
      </c>
      <c r="D98" s="44" t="s">
        <v>114</v>
      </c>
      <c r="E98" s="40">
        <v>4</v>
      </c>
      <c r="F98" s="44" t="s">
        <v>114</v>
      </c>
      <c r="G98" s="40">
        <v>4</v>
      </c>
      <c r="H98" s="44" t="s">
        <v>111</v>
      </c>
      <c r="I98" s="40">
        <v>4</v>
      </c>
      <c r="J98" s="44" t="s">
        <v>198</v>
      </c>
      <c r="K98" s="40">
        <v>4</v>
      </c>
      <c r="L98" s="44" t="s">
        <v>184</v>
      </c>
      <c r="M98" s="40"/>
    </row>
    <row r="99" spans="1:13" ht="12.75">
      <c r="A99" s="40">
        <v>5</v>
      </c>
      <c r="B99" s="44" t="s">
        <v>163</v>
      </c>
      <c r="C99" s="40">
        <v>5</v>
      </c>
      <c r="D99" s="44"/>
      <c r="E99" s="40">
        <v>5</v>
      </c>
      <c r="F99" s="44"/>
      <c r="G99" s="40">
        <v>5</v>
      </c>
      <c r="H99" s="44" t="s">
        <v>114</v>
      </c>
      <c r="I99" s="40">
        <v>5</v>
      </c>
      <c r="J99" s="44" t="s">
        <v>114</v>
      </c>
      <c r="K99" s="40">
        <v>5</v>
      </c>
      <c r="L99" s="44" t="s">
        <v>183</v>
      </c>
      <c r="M99" s="40"/>
    </row>
    <row r="100" spans="1:13" ht="12.75">
      <c r="A100" s="40">
        <v>6</v>
      </c>
      <c r="B100" s="44" t="s">
        <v>192</v>
      </c>
      <c r="C100" s="40"/>
      <c r="D100" s="44"/>
      <c r="E100" s="40"/>
      <c r="F100" s="44"/>
      <c r="G100" s="40"/>
      <c r="H100" s="44"/>
      <c r="I100" s="40">
        <v>6</v>
      </c>
      <c r="J100" s="44"/>
      <c r="K100" s="40">
        <v>6</v>
      </c>
      <c r="L100" s="44" t="s">
        <v>114</v>
      </c>
      <c r="M100" s="40"/>
    </row>
    <row r="101" spans="1:13" ht="12.75">
      <c r="A101" s="40">
        <v>7</v>
      </c>
      <c r="B101" s="44" t="s">
        <v>112</v>
      </c>
      <c r="C101" s="40"/>
      <c r="D101" s="44"/>
      <c r="E101" s="40"/>
      <c r="F101" s="44"/>
      <c r="G101" s="40"/>
      <c r="H101" s="44"/>
      <c r="I101" s="40"/>
      <c r="J101" s="44"/>
      <c r="K101" s="40">
        <v>7</v>
      </c>
      <c r="L101" s="44"/>
      <c r="M101" s="40"/>
    </row>
    <row r="102" spans="1:13" ht="12.75">
      <c r="A102" s="40">
        <v>8</v>
      </c>
      <c r="B102" s="44" t="s">
        <v>164</v>
      </c>
      <c r="C102" s="40"/>
      <c r="D102" s="44"/>
      <c r="E102" s="40"/>
      <c r="F102" s="44"/>
      <c r="G102" s="40"/>
      <c r="H102" s="44"/>
      <c r="I102" s="40"/>
      <c r="J102" s="44"/>
      <c r="K102" s="40"/>
      <c r="L102" s="44"/>
      <c r="M102" s="40"/>
    </row>
    <row r="103" spans="1:13" ht="12.75">
      <c r="A103" s="40">
        <v>9</v>
      </c>
      <c r="B103" s="44" t="s">
        <v>165</v>
      </c>
      <c r="C103" s="40"/>
      <c r="D103" s="44"/>
      <c r="E103" s="40"/>
      <c r="F103" s="44"/>
      <c r="G103" s="40"/>
      <c r="H103" s="44"/>
      <c r="I103" s="40"/>
      <c r="J103" s="44"/>
      <c r="K103" s="40"/>
      <c r="L103" s="44"/>
      <c r="M103" s="40"/>
    </row>
    <row r="104" spans="1:13" ht="12.75">
      <c r="A104" s="40">
        <v>10</v>
      </c>
      <c r="B104" s="44"/>
      <c r="C104" s="40"/>
      <c r="D104" s="44"/>
      <c r="E104" s="40"/>
      <c r="F104" s="44"/>
      <c r="G104" s="40"/>
      <c r="H104" s="44"/>
      <c r="I104" s="40"/>
      <c r="J104" s="44"/>
      <c r="K104" s="40"/>
      <c r="L104" s="44"/>
      <c r="M104" s="40"/>
    </row>
    <row r="105" spans="1:13" ht="12.75">
      <c r="A105" s="40" t="s">
        <v>80</v>
      </c>
      <c r="B105" s="44"/>
      <c r="C105" s="40"/>
      <c r="D105" s="44"/>
      <c r="E105" s="40"/>
      <c r="F105" s="44"/>
      <c r="G105" s="40"/>
      <c r="H105" s="44"/>
      <c r="I105" s="40"/>
      <c r="J105" s="44"/>
      <c r="K105" s="40"/>
      <c r="L105" s="44"/>
      <c r="M105" s="40"/>
    </row>
    <row r="106" spans="1:13" ht="12.75">
      <c r="A106" s="40"/>
      <c r="B106" s="44"/>
      <c r="C106" s="40"/>
      <c r="D106" s="44"/>
      <c r="E106" s="40"/>
      <c r="F106" s="44"/>
      <c r="G106" s="40"/>
      <c r="H106" s="44"/>
      <c r="I106" s="40"/>
      <c r="J106" s="44"/>
      <c r="K106" s="40"/>
      <c r="L106" s="44"/>
      <c r="M106" s="40"/>
    </row>
    <row r="107" spans="1:13" ht="12.75">
      <c r="A107" s="40"/>
      <c r="B107" s="46"/>
      <c r="C107" s="40"/>
      <c r="D107" s="46"/>
      <c r="E107" s="40"/>
      <c r="F107" s="46"/>
      <c r="G107" s="40"/>
      <c r="H107" s="46"/>
      <c r="I107" s="40"/>
      <c r="J107" s="46"/>
      <c r="K107" s="40"/>
      <c r="L107" s="46"/>
      <c r="M107" s="40"/>
    </row>
    <row r="109" spans="2:23" ht="12.75">
      <c r="B109" s="42" t="s">
        <v>218</v>
      </c>
      <c r="C109" s="41"/>
      <c r="D109" s="42" t="s">
        <v>219</v>
      </c>
      <c r="E109" s="41"/>
      <c r="F109" s="42" t="s">
        <v>220</v>
      </c>
      <c r="G109" s="41"/>
      <c r="H109" s="42" t="s">
        <v>221</v>
      </c>
      <c r="I109" s="41"/>
      <c r="J109" s="42" t="s">
        <v>222</v>
      </c>
      <c r="K109" s="41"/>
      <c r="L109" s="42" t="s">
        <v>223</v>
      </c>
      <c r="M109" s="41"/>
      <c r="N109" s="42" t="s">
        <v>224</v>
      </c>
      <c r="P109" s="42" t="s">
        <v>249</v>
      </c>
      <c r="Q109" s="41"/>
      <c r="R109" s="42" t="s">
        <v>250</v>
      </c>
      <c r="S109" s="41"/>
      <c r="T109" s="42" t="s">
        <v>251</v>
      </c>
      <c r="U109" s="41"/>
      <c r="V109" s="42" t="s">
        <v>252</v>
      </c>
      <c r="W109" s="41"/>
    </row>
    <row r="110" spans="1:22" ht="12.75">
      <c r="A110" s="40">
        <v>3</v>
      </c>
      <c r="B110" s="43" t="s">
        <v>85</v>
      </c>
      <c r="C110" s="40">
        <v>11</v>
      </c>
      <c r="D110" s="43" t="s">
        <v>225</v>
      </c>
      <c r="E110" s="40">
        <v>5</v>
      </c>
      <c r="F110" s="43" t="s">
        <v>236</v>
      </c>
      <c r="G110" s="40">
        <v>4</v>
      </c>
      <c r="H110" s="43" t="s">
        <v>234</v>
      </c>
      <c r="I110" s="40">
        <v>3</v>
      </c>
      <c r="J110" s="43" t="s">
        <v>241</v>
      </c>
      <c r="K110" s="40">
        <v>5</v>
      </c>
      <c r="L110" s="43" t="s">
        <v>243</v>
      </c>
      <c r="M110" s="40">
        <v>5</v>
      </c>
      <c r="N110" s="43" t="s">
        <v>247</v>
      </c>
      <c r="O110" s="40">
        <v>5</v>
      </c>
      <c r="P110" s="43" t="s">
        <v>253</v>
      </c>
      <c r="Q110" s="40">
        <v>4</v>
      </c>
      <c r="R110" s="43" t="s">
        <v>253</v>
      </c>
      <c r="S110" s="40">
        <v>6</v>
      </c>
      <c r="T110" s="43" t="s">
        <v>247</v>
      </c>
      <c r="U110" s="40">
        <v>3</v>
      </c>
      <c r="V110" s="43" t="s">
        <v>258</v>
      </c>
    </row>
    <row r="111" spans="1:22" ht="12.75">
      <c r="A111" s="40">
        <v>2</v>
      </c>
      <c r="B111" s="44" t="s">
        <v>86</v>
      </c>
      <c r="C111" s="40">
        <v>2</v>
      </c>
      <c r="D111" s="44" t="s">
        <v>226</v>
      </c>
      <c r="E111" s="40">
        <v>2</v>
      </c>
      <c r="F111" s="44" t="s">
        <v>237</v>
      </c>
      <c r="G111" s="40">
        <v>2</v>
      </c>
      <c r="H111" s="44" t="s">
        <v>235</v>
      </c>
      <c r="I111" s="40">
        <v>2</v>
      </c>
      <c r="J111" s="44" t="s">
        <v>242</v>
      </c>
      <c r="K111" s="40">
        <v>2</v>
      </c>
      <c r="L111" s="44" t="s">
        <v>244</v>
      </c>
      <c r="M111" s="40">
        <v>2</v>
      </c>
      <c r="N111" s="44" t="s">
        <v>138</v>
      </c>
      <c r="O111" s="40">
        <v>2</v>
      </c>
      <c r="P111" s="44" t="s">
        <v>254</v>
      </c>
      <c r="Q111" s="40">
        <v>2</v>
      </c>
      <c r="R111" s="44" t="s">
        <v>138</v>
      </c>
      <c r="S111" s="40">
        <v>2</v>
      </c>
      <c r="T111" s="44" t="s">
        <v>138</v>
      </c>
      <c r="U111" s="40">
        <v>2</v>
      </c>
      <c r="V111" s="44" t="s">
        <v>257</v>
      </c>
    </row>
    <row r="112" spans="1:22" ht="12.75">
      <c r="A112" s="40">
        <v>3</v>
      </c>
      <c r="B112" s="44"/>
      <c r="C112" s="40">
        <v>3</v>
      </c>
      <c r="D112" s="44" t="s">
        <v>227</v>
      </c>
      <c r="E112" s="40">
        <v>3</v>
      </c>
      <c r="F112" s="44" t="s">
        <v>238</v>
      </c>
      <c r="G112" s="40">
        <v>3</v>
      </c>
      <c r="H112" s="44" t="s">
        <v>240</v>
      </c>
      <c r="I112" s="40">
        <v>3</v>
      </c>
      <c r="J112" s="44"/>
      <c r="K112" s="40">
        <v>3</v>
      </c>
      <c r="L112" s="44" t="s">
        <v>245</v>
      </c>
      <c r="M112" s="40">
        <v>3</v>
      </c>
      <c r="N112" s="44" t="s">
        <v>248</v>
      </c>
      <c r="O112" s="40">
        <v>3</v>
      </c>
      <c r="P112" s="44" t="s">
        <v>255</v>
      </c>
      <c r="Q112" s="40">
        <v>3</v>
      </c>
      <c r="R112" s="44" t="s">
        <v>114</v>
      </c>
      <c r="S112" s="40">
        <v>3</v>
      </c>
      <c r="T112" s="44" t="s">
        <v>248</v>
      </c>
      <c r="U112" s="40">
        <v>3</v>
      </c>
      <c r="V112" s="44"/>
    </row>
    <row r="113" spans="1:22" ht="12.75">
      <c r="A113" s="40"/>
      <c r="B113" s="44"/>
      <c r="C113" s="40">
        <v>4</v>
      </c>
      <c r="D113" s="44" t="s">
        <v>228</v>
      </c>
      <c r="E113" s="40">
        <v>4</v>
      </c>
      <c r="F113" s="44" t="s">
        <v>239</v>
      </c>
      <c r="G113" s="40">
        <v>4</v>
      </c>
      <c r="H113" s="44"/>
      <c r="I113" s="40"/>
      <c r="J113" s="44"/>
      <c r="K113" s="40">
        <v>4</v>
      </c>
      <c r="L113" s="44" t="s">
        <v>246</v>
      </c>
      <c r="M113" s="40">
        <v>4</v>
      </c>
      <c r="N113" s="44" t="s">
        <v>114</v>
      </c>
      <c r="O113" s="40">
        <v>4</v>
      </c>
      <c r="P113" s="44" t="s">
        <v>114</v>
      </c>
      <c r="Q113" s="40">
        <v>4</v>
      </c>
      <c r="R113" s="44"/>
      <c r="S113" s="40">
        <v>4</v>
      </c>
      <c r="T113" s="44" t="s">
        <v>256</v>
      </c>
      <c r="U113" s="40"/>
      <c r="V113" s="44"/>
    </row>
    <row r="114" spans="1:22" ht="12.75">
      <c r="A114" s="40"/>
      <c r="B114" s="44"/>
      <c r="C114" s="40">
        <v>5</v>
      </c>
      <c r="D114" s="44" t="s">
        <v>229</v>
      </c>
      <c r="E114" s="40">
        <v>5</v>
      </c>
      <c r="F114" s="44"/>
      <c r="G114" s="40"/>
      <c r="H114" s="44"/>
      <c r="I114" s="40"/>
      <c r="J114" s="44"/>
      <c r="K114" s="40">
        <v>5</v>
      </c>
      <c r="L114" s="44"/>
      <c r="M114" s="40">
        <v>5</v>
      </c>
      <c r="N114" s="44"/>
      <c r="O114" s="40">
        <v>5</v>
      </c>
      <c r="P114" s="44"/>
      <c r="Q114" s="40"/>
      <c r="R114" s="44"/>
      <c r="S114" s="40">
        <v>5</v>
      </c>
      <c r="T114" s="44" t="s">
        <v>114</v>
      </c>
      <c r="U114" s="40"/>
      <c r="V114" s="44"/>
    </row>
    <row r="115" spans="1:22" ht="12.75">
      <c r="A115" s="40"/>
      <c r="B115" s="44"/>
      <c r="C115" s="40">
        <v>6</v>
      </c>
      <c r="D115" s="44" t="s">
        <v>230</v>
      </c>
      <c r="E115" s="40"/>
      <c r="F115" s="44"/>
      <c r="G115" s="40"/>
      <c r="H115" s="44"/>
      <c r="I115" s="40"/>
      <c r="J115" s="44"/>
      <c r="K115" s="40"/>
      <c r="L115" s="44"/>
      <c r="M115" s="40"/>
      <c r="N115" s="44"/>
      <c r="O115" s="40"/>
      <c r="P115" s="44"/>
      <c r="Q115" s="40"/>
      <c r="R115" s="44"/>
      <c r="S115" s="40">
        <v>6</v>
      </c>
      <c r="T115" s="44"/>
      <c r="U115" s="40"/>
      <c r="V115" s="44"/>
    </row>
    <row r="116" spans="1:22" ht="12.75">
      <c r="A116" s="40"/>
      <c r="B116" s="44"/>
      <c r="C116" s="40">
        <v>7</v>
      </c>
      <c r="D116" s="44" t="s">
        <v>231</v>
      </c>
      <c r="E116" s="40"/>
      <c r="F116" s="44"/>
      <c r="G116" s="40"/>
      <c r="H116" s="44"/>
      <c r="I116" s="40"/>
      <c r="J116" s="44"/>
      <c r="K116" s="40"/>
      <c r="L116" s="44"/>
      <c r="M116" s="40"/>
      <c r="N116" s="44"/>
      <c r="O116" s="40"/>
      <c r="P116" s="44"/>
      <c r="Q116" s="40"/>
      <c r="R116" s="44"/>
      <c r="S116" s="40"/>
      <c r="T116" s="44"/>
      <c r="U116" s="40"/>
      <c r="V116" s="44"/>
    </row>
    <row r="117" spans="1:22" ht="12.75">
      <c r="A117" s="40"/>
      <c r="B117" s="44"/>
      <c r="C117" s="40">
        <v>8</v>
      </c>
      <c r="D117" s="44" t="s">
        <v>232</v>
      </c>
      <c r="E117" s="40"/>
      <c r="F117" s="44"/>
      <c r="G117" s="40"/>
      <c r="H117" s="44"/>
      <c r="I117" s="40"/>
      <c r="J117" s="44"/>
      <c r="K117" s="40"/>
      <c r="L117" s="44"/>
      <c r="M117" s="40"/>
      <c r="N117" s="44"/>
      <c r="O117" s="40"/>
      <c r="P117" s="44"/>
      <c r="Q117" s="40"/>
      <c r="R117" s="44"/>
      <c r="S117" s="40"/>
      <c r="T117" s="44"/>
      <c r="U117" s="40"/>
      <c r="V117" s="44"/>
    </row>
    <row r="118" spans="1:22" ht="12.75">
      <c r="A118" s="40"/>
      <c r="B118" s="44"/>
      <c r="C118" s="40">
        <v>9</v>
      </c>
      <c r="D118" s="44" t="s">
        <v>233</v>
      </c>
      <c r="E118" s="40"/>
      <c r="F118" s="44"/>
      <c r="G118" s="40"/>
      <c r="H118" s="44"/>
      <c r="I118" s="40"/>
      <c r="J118" s="44"/>
      <c r="K118" s="40"/>
      <c r="L118" s="44"/>
      <c r="M118" s="40"/>
      <c r="N118" s="44"/>
      <c r="O118" s="40"/>
      <c r="P118" s="44"/>
      <c r="Q118" s="40"/>
      <c r="R118" s="44"/>
      <c r="S118" s="40"/>
      <c r="T118" s="44"/>
      <c r="U118" s="40"/>
      <c r="V118" s="44"/>
    </row>
    <row r="119" spans="1:22" ht="12.75">
      <c r="A119" s="40"/>
      <c r="B119" s="44"/>
      <c r="C119" s="40">
        <v>10</v>
      </c>
      <c r="D119" s="44" t="s">
        <v>114</v>
      </c>
      <c r="E119" s="40"/>
      <c r="F119" s="44"/>
      <c r="G119" s="40"/>
      <c r="H119" s="44"/>
      <c r="I119" s="40"/>
      <c r="J119" s="44"/>
      <c r="K119" s="40"/>
      <c r="L119" s="44"/>
      <c r="M119" s="40"/>
      <c r="N119" s="44"/>
      <c r="O119" s="40"/>
      <c r="P119" s="44"/>
      <c r="Q119" s="40"/>
      <c r="R119" s="44"/>
      <c r="S119" s="40"/>
      <c r="T119" s="44"/>
      <c r="U119" s="40"/>
      <c r="V119" s="44"/>
    </row>
    <row r="120" spans="1:22" ht="12.75">
      <c r="A120" s="40"/>
      <c r="B120" s="44"/>
      <c r="C120" s="40">
        <v>11</v>
      </c>
      <c r="D120" s="44"/>
      <c r="E120" s="40"/>
      <c r="F120" s="44"/>
      <c r="G120" s="40"/>
      <c r="H120" s="44"/>
      <c r="I120" s="40"/>
      <c r="J120" s="44"/>
      <c r="K120" s="40"/>
      <c r="L120" s="44"/>
      <c r="M120" s="40"/>
      <c r="N120" s="44"/>
      <c r="O120" s="40"/>
      <c r="P120" s="44"/>
      <c r="Q120" s="40"/>
      <c r="R120" s="44"/>
      <c r="S120" s="40"/>
      <c r="T120" s="44"/>
      <c r="U120" s="40"/>
      <c r="V120" s="44"/>
    </row>
    <row r="121" spans="1:22" ht="12.75">
      <c r="A121" s="40"/>
      <c r="B121" s="44"/>
      <c r="C121" s="40"/>
      <c r="D121" s="44"/>
      <c r="E121" s="40"/>
      <c r="F121" s="44"/>
      <c r="G121" s="40"/>
      <c r="H121" s="44"/>
      <c r="I121" s="40"/>
      <c r="J121" s="44"/>
      <c r="K121" s="40"/>
      <c r="L121" s="44"/>
      <c r="M121" s="40"/>
      <c r="N121" s="44"/>
      <c r="O121" s="40"/>
      <c r="P121" s="44"/>
      <c r="Q121" s="40"/>
      <c r="R121" s="44"/>
      <c r="S121" s="40"/>
      <c r="T121" s="44"/>
      <c r="U121" s="40"/>
      <c r="V121" s="44"/>
    </row>
    <row r="122" spans="1:22" ht="12.75">
      <c r="A122" s="40"/>
      <c r="B122" s="44"/>
      <c r="C122" s="40"/>
      <c r="D122" s="44"/>
      <c r="E122" s="40"/>
      <c r="F122" s="44"/>
      <c r="G122" s="40"/>
      <c r="H122" s="44"/>
      <c r="I122" s="40"/>
      <c r="J122" s="44"/>
      <c r="K122" s="40"/>
      <c r="L122" s="44"/>
      <c r="M122" s="40"/>
      <c r="N122" s="44"/>
      <c r="O122" s="40"/>
      <c r="P122" s="44"/>
      <c r="Q122" s="40"/>
      <c r="R122" s="44"/>
      <c r="S122" s="40"/>
      <c r="T122" s="44"/>
      <c r="U122" s="40"/>
      <c r="V122" s="44"/>
    </row>
    <row r="123" spans="1:22" ht="12.75">
      <c r="A123" s="40"/>
      <c r="B123" s="46"/>
      <c r="C123" s="40"/>
      <c r="D123" s="46"/>
      <c r="E123" s="40"/>
      <c r="F123" s="46"/>
      <c r="G123" s="40"/>
      <c r="H123" s="46"/>
      <c r="I123" s="40"/>
      <c r="J123" s="46"/>
      <c r="K123" s="40"/>
      <c r="L123" s="46"/>
      <c r="M123" s="40"/>
      <c r="N123" s="46"/>
      <c r="O123" s="40"/>
      <c r="P123" s="46"/>
      <c r="Q123" s="40"/>
      <c r="R123" s="46"/>
      <c r="S123" s="40"/>
      <c r="T123" s="46"/>
      <c r="U123" s="40"/>
      <c r="V123" s="46"/>
    </row>
  </sheetData>
  <sheetProtection/>
  <printOptions/>
  <pageMargins left="0.75" right="0.75" top="1" bottom="1" header="0.5" footer="0.5"/>
  <pageSetup fitToHeight="1" fitToWidth="1" horizontalDpi="600" verticalDpi="600" orientation="landscape" paperSize="3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Joe Colannino</Manager>
  <Company>John Zink Company,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Burner Specification Form</dc:title>
  <dc:subject>Process Burners</dc:subject>
  <dc:creator>JMC</dc:creator>
  <cp:keywords/>
  <dc:description>Root document for process burner selection and description.</dc:description>
  <cp:lastModifiedBy>Stan  A Brander</cp:lastModifiedBy>
  <cp:lastPrinted>2011-07-15T16:26:40Z</cp:lastPrinted>
  <dcterms:created xsi:type="dcterms:W3CDTF">1997-06-25T19:13:01Z</dcterms:created>
  <dcterms:modified xsi:type="dcterms:W3CDTF">2012-06-04T13:50:43Z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