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4"/>
  <workbookPr/>
  <mc:AlternateContent xmlns:mc="http://schemas.openxmlformats.org/markup-compatibility/2006">
    <mc:Choice Requires="x15">
      <x15ac:absPath xmlns:x15ac="http://schemas.microsoft.com/office/spreadsheetml/2010/11/ac" url="https://langler.sharepoint.com/sites/Felles/Delte dokumenter/08 - Marketing/04 Assets/"/>
    </mc:Choice>
  </mc:AlternateContent>
  <xr:revisionPtr revIDLastSave="0" documentId="8_{7FC8E74E-6DAE-4CCF-8064-E1E896D56CE1}" xr6:coauthVersionLast="45" xr6:coauthVersionMax="45" xr10:uidLastSave="{00000000-0000-0000-0000-000000000000}"/>
  <bookViews>
    <workbookView xWindow="-120" yWindow="-120" windowWidth="29040" windowHeight="17640" firstSheet="1" activeTab="1" xr2:uid="{AD098BDE-05C3-47D7-90D2-D1F57B9DC500}"/>
  </bookViews>
  <sheets>
    <sheet name="Forklaring" sheetId="2" r:id="rId1"/>
    <sheet name="Enkelt likviditetsbudsjet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60" i="1"/>
  <c r="F59" i="1"/>
  <c r="F58" i="1"/>
  <c r="F57" i="1"/>
  <c r="F56" i="1"/>
  <c r="F55" i="1"/>
  <c r="F54" i="1"/>
  <c r="F53" i="1"/>
  <c r="F52" i="1"/>
  <c r="F51" i="1"/>
  <c r="F50" i="1"/>
</calcChain>
</file>

<file path=xl/sharedStrings.xml><?xml version="1.0" encoding="utf-8"?>
<sst xmlns="http://schemas.openxmlformats.org/spreadsheetml/2006/main" count="27" uniqueCount="22">
  <si>
    <t>1. Skaff deg oversikt over fremtidige innbetalinger og utbetalinger</t>
  </si>
  <si>
    <t>2. Skriv inn dagens dato i celle A3 på neste side, og dagens kontobeholdning i celle E3</t>
  </si>
  <si>
    <t>3. Legg inn forventete utbetalinger og innbetalinger på radene nedenfor</t>
  </si>
  <si>
    <t xml:space="preserve">    (Kolonne E vil vise forventet saldo på den aktuelle dagen)</t>
  </si>
  <si>
    <t>4. Prøv å planlegg/juster innbetalinger og utbetalinger slik at du alltid har positiv saldo</t>
  </si>
  <si>
    <t>Likviditetsbudsjett</t>
  </si>
  <si>
    <t>Dato</t>
  </si>
  <si>
    <t>Beskrivelse</t>
  </si>
  <si>
    <t>Hvor mye penger kommer inn?</t>
  </si>
  <si>
    <t>Hvor mye penger går ut?</t>
  </si>
  <si>
    <t>Hvor mye penger er på konto?</t>
  </si>
  <si>
    <t>Kontobeholdning i dag</t>
  </si>
  <si>
    <t>Forfall 5. mva terming (september/oktober)</t>
  </si>
  <si>
    <t>Julegaveinnkjøp til ansatte</t>
  </si>
  <si>
    <t>Lønnsutbetaling, ink skattetrekk</t>
  </si>
  <si>
    <t>Telefon og internett</t>
  </si>
  <si>
    <t>Forventet betaling fra kunde X</t>
  </si>
  <si>
    <t>Husleie</t>
  </si>
  <si>
    <t>Strømregning</t>
  </si>
  <si>
    <t>Forventet betaling fra kunde Y</t>
  </si>
  <si>
    <t>Forventet betaling fra kunde Z</t>
  </si>
  <si>
    <t>Forfall 6. mva termin (november/desember)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</si>
</sst>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kr&quot;\ #,##0;[Red]\-&quot;kr&quot;\ #,##0"/>
    <numFmt numFmtId="43" formatCode="_-* #,##0.00_-;\-* #,##0.00_-;_-* &quot;-&quot;??_-;_-@_-"/>
    <numFmt numFmtId="164" formatCode="_-[$kr-414]\ * #,##0_-;\-[$kr-414]\ * #,##0_-;_-[$kr-414]\ * &quot;-&quot;??_-;_-@_-"/>
    <numFmt numFmtId="165" formatCode="&quot;kr&quot;\ #,##0.00"/>
    <numFmt numFmtId="166" formatCode="dd/mm/yy;@"/>
  </numFmts>
  <fonts count="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28"/>
      <color theme="5"/>
      <name val="Adobe Devanagari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64" fontId="0" fillId="2" borderId="0" xfId="0" applyNumberFormat="1" applyFill="1"/>
    <xf numFmtId="6" fontId="0" fillId="2" borderId="0" xfId="0" applyNumberFormat="1" applyFill="1"/>
    <xf numFmtId="6" fontId="0" fillId="2" borderId="0" xfId="1" applyNumberFormat="1" applyFont="1" applyFill="1"/>
    <xf numFmtId="164" fontId="0" fillId="2" borderId="0" xfId="1" applyNumberFormat="1" applyFont="1" applyFill="1"/>
    <xf numFmtId="0" fontId="2" fillId="2" borderId="0" xfId="0" applyFont="1" applyFill="1"/>
    <xf numFmtId="0" fontId="4" fillId="2" borderId="0" xfId="0" applyFont="1" applyFill="1"/>
    <xf numFmtId="0" fontId="0" fillId="2" borderId="0" xfId="0" applyFill="1" applyAlignment="1">
      <alignment vertical="center"/>
    </xf>
    <xf numFmtId="3" fontId="0" fillId="4" borderId="3" xfId="0" applyNumberFormat="1" applyFill="1" applyBorder="1" applyAlignment="1">
      <alignment vertical="center"/>
    </xf>
    <xf numFmtId="3" fontId="0" fillId="4" borderId="3" xfId="1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3" fontId="0" fillId="3" borderId="2" xfId="1" applyNumberFormat="1" applyFont="1" applyFill="1" applyBorder="1" applyAlignment="1">
      <alignment vertical="center"/>
    </xf>
    <xf numFmtId="3" fontId="0" fillId="4" borderId="2" xfId="1" applyNumberFormat="1" applyFont="1" applyFill="1" applyBorder="1" applyAlignment="1">
      <alignment vertical="center"/>
    </xf>
    <xf numFmtId="166" fontId="0" fillId="4" borderId="2" xfId="0" applyNumberFormat="1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166" fontId="0" fillId="4" borderId="3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3" fillId="5" borderId="1" xfId="0" applyFont="1" applyFill="1" applyBorder="1" applyAlignment="1">
      <alignment horizontal="left" wrapText="1"/>
    </xf>
    <xf numFmtId="165" fontId="3" fillId="5" borderId="1" xfId="0" applyNumberFormat="1" applyFont="1" applyFill="1" applyBorder="1" applyAlignment="1">
      <alignment horizontal="right" wrapText="1"/>
    </xf>
    <xf numFmtId="6" fontId="3" fillId="5" borderId="1" xfId="0" applyNumberFormat="1" applyFont="1" applyFill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Forventet likviditetsutvikling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'Enkelt likviditetsbudsjet'!$F$3</c:f>
              <c:strCache>
                <c:ptCount val="1"/>
                <c:pt idx="0">
                  <c:v>Hvor mye penger er på konto?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'Enkelt likviditetsbudsjet'!$B$3:$B$24</c15:sqref>
                  </c15:fullRef>
                </c:ext>
              </c:extLst>
              <c:f>'Enkelt likviditetsbudsjet'!$B$4:$B$24</c:f>
              <c:strCache>
                <c:ptCount val="16"/>
                <c:pt idx="0">
                  <c:v>26.11.20</c:v>
                </c:pt>
                <c:pt idx="1">
                  <c:v>10.12.20</c:v>
                </c:pt>
                <c:pt idx="2">
                  <c:v>12.12.20</c:v>
                </c:pt>
                <c:pt idx="3">
                  <c:v>15.12.20</c:v>
                </c:pt>
                <c:pt idx="4">
                  <c:v>17.12.20</c:v>
                </c:pt>
                <c:pt idx="5">
                  <c:v>20.12.20</c:v>
                </c:pt>
                <c:pt idx="6">
                  <c:v>01.01.21</c:v>
                </c:pt>
                <c:pt idx="7">
                  <c:v>01.01.21</c:v>
                </c:pt>
                <c:pt idx="8">
                  <c:v>15.01.21</c:v>
                </c:pt>
                <c:pt idx="9">
                  <c:v>15.01.21</c:v>
                </c:pt>
                <c:pt idx="10">
                  <c:v>17.01.21</c:v>
                </c:pt>
                <c:pt idx="11">
                  <c:v>18.02.21</c:v>
                </c:pt>
                <c:pt idx="12">
                  <c:v>01.02.21</c:v>
                </c:pt>
                <c:pt idx="13">
                  <c:v>01.02.21</c:v>
                </c:pt>
                <c:pt idx="14">
                  <c:v>10.02.21</c:v>
                </c:pt>
                <c:pt idx="15">
                  <c:v>15.02.21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'Enkelt likviditetsbudsjet'!$F$4:$F$24</c15:sqref>
                  </c15:fullRef>
                </c:ext>
              </c:extLst>
              <c:f>'Enkelt likviditetsbudsjet'!$F$5:$F$24</c:f>
              <c:numCache>
                <c:formatCode>#,##0</c:formatCode>
                <c:ptCount val="20"/>
                <c:pt idx="0">
                  <c:v>332416</c:v>
                </c:pt>
                <c:pt idx="1">
                  <c:v>327416</c:v>
                </c:pt>
                <c:pt idx="2">
                  <c:v>-112584</c:v>
                </c:pt>
                <c:pt idx="3">
                  <c:v>-117584</c:v>
                </c:pt>
                <c:pt idx="4">
                  <c:v>670916</c:v>
                </c:pt>
                <c:pt idx="5">
                  <c:v>590916</c:v>
                </c:pt>
                <c:pt idx="6">
                  <c:v>580916</c:v>
                </c:pt>
                <c:pt idx="7">
                  <c:v>1030916</c:v>
                </c:pt>
                <c:pt idx="8">
                  <c:v>590916</c:v>
                </c:pt>
                <c:pt idx="9">
                  <c:v>585916</c:v>
                </c:pt>
                <c:pt idx="10">
                  <c:v>1235916</c:v>
                </c:pt>
                <c:pt idx="11">
                  <c:v>1155916</c:v>
                </c:pt>
                <c:pt idx="12">
                  <c:v>1145916</c:v>
                </c:pt>
                <c:pt idx="13">
                  <c:v>525916</c:v>
                </c:pt>
                <c:pt idx="14">
                  <c:v>125916</c:v>
                </c:pt>
                <c:pt idx="15">
                  <c:v>125916</c:v>
                </c:pt>
                <c:pt idx="16">
                  <c:v>125916</c:v>
                </c:pt>
                <c:pt idx="17">
                  <c:v>125916</c:v>
                </c:pt>
                <c:pt idx="18">
                  <c:v>125916</c:v>
                </c:pt>
                <c:pt idx="19">
                  <c:v>125916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2D8-9E77-690347A8C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631168"/>
        <c:axId val="378389328"/>
      </c:lineChart>
      <c:dateAx>
        <c:axId val="236631168"/>
        <c:scaling>
          <c:orientation val="minMax"/>
        </c:scaling>
        <c:delete val="0"/>
        <c:axPos val="b"/>
        <c:numFmt formatCode="dd:mm: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89328"/>
        <c:crosses val="autoZero"/>
        <c:auto val="0"/>
        <c:lblOffset val="100"/>
        <c:baseTimeUnit val="days"/>
      </c:dateAx>
      <c:valAx>
        <c:axId val="3783893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3116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414618</xdr:colOff>
      <xdr:row>2</xdr:row>
      <xdr:rowOff>22412</xdr:rowOff>
    </xdr:from>
    <xdr:to>
      <xdr:col>15</xdr:col>
      <xdr:colOff>360268</xdr:colOff>
      <xdr:row>21</xdr:row>
      <xdr:rowOff>235323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17EB603-BFB3-41F5-955D-5F255C2CF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prila theme 2020 excel">
  <a:themeElements>
    <a:clrScheme name="Aprila 2020">
      <a:dk1>
        <a:sysClr val="windowText" lastClr="000000"/>
      </a:dk1>
      <a:lt1>
        <a:sysClr val="window" lastClr="FFFFFF"/>
      </a:lt1>
      <a:dk2>
        <a:srgbClr val="595959"/>
      </a:dk2>
      <a:lt2>
        <a:srgbClr val="E7E6E6"/>
      </a:lt2>
      <a:accent1>
        <a:srgbClr val="404040"/>
      </a:accent1>
      <a:accent2>
        <a:srgbClr val="CF6833"/>
      </a:accent2>
      <a:accent3>
        <a:srgbClr val="E6E3DB"/>
      </a:accent3>
      <a:accent4>
        <a:srgbClr val="C8A578"/>
      </a:accent4>
      <a:accent5>
        <a:srgbClr val="FFFF00"/>
      </a:accent5>
      <a:accent6>
        <a:srgbClr val="6E4B37"/>
      </a:accent6>
      <a:hlink>
        <a:srgbClr val="0563C1"/>
      </a:hlink>
      <a:folHlink>
        <a:srgbClr val="B23A14"/>
      </a:folHlink>
    </a:clrScheme>
    <a:fontScheme name="Aprila 2020">
      <a:majorFont>
        <a:latin typeface="Adobe Devanaga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1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rtlCol="0" anchor="ctr" anchorCtr="0" compatLnSpc="1">
        <a:prstTxWarp prst="textNoShape">
          <a:avLst/>
        </a:prstTxWarp>
      </a:bodyPr>
      <a:lstStyle>
        <a:defPPr marL="0" indent="0" algn="ctr" defTabSz="914400">
          <a:spcBef>
            <a:spcPct val="0"/>
          </a:spcBef>
          <a:spcAft>
            <a:spcPct val="0"/>
          </a:spcAft>
          <a:buClrTx/>
          <a:buNone/>
          <a:defRPr sz="1250" b="1" dirty="0">
            <a:solidFill>
              <a:schemeClr val="bg1"/>
            </a:solidFill>
            <a:latin typeface="+mn-lt"/>
            <a:cs typeface="Calibri Light" panose="020F0302020204030204" pitchFamily="34" charset="0"/>
          </a:defRPr>
        </a:defPPr>
      </a:lstStyle>
    </a:spDef>
    <a:lnDef>
      <a:spPr>
        <a:ln w="6350">
          <a:solidFill>
            <a:srgbClr val="B5AEA9"/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>
        <a:noAutofit/>
      </a:bodyPr>
      <a:lstStyle>
        <a:defPPr algn="l">
          <a:spcBef>
            <a:spcPts val="0"/>
          </a:spcBef>
          <a:spcAft>
            <a:spcPts val="500"/>
          </a:spcAft>
          <a:buClr>
            <a:schemeClr val="tx1"/>
          </a:buClr>
          <a:defRPr sz="900" kern="0" dirty="0">
            <a:latin typeface="Arial" panose="020B0604020202020204" pitchFamily="34" charset="0"/>
            <a:cs typeface="Arial" panose="020B0604020202020204" pitchFamily="34" charset="0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Aprila theme 2020" id="{2D96870A-214A-4CE7-BC56-83961246BD55}" vid="{1C7A59C6-7858-4CC2-AE90-F8BFCF675444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EFB2-4176-4BEB-BF8B-20DB3763C9A0}">
  <dimension ref="B2:B6"/>
  <sheetViews>
    <sheetView workbookViewId="0"/>
  </sheetViews>
  <sheetFormatPr defaultColWidth="11.375" defaultRowHeight="14.25"/>
  <cols>
    <col min="1" max="16384" width="11.375" style="1"/>
  </cols>
  <sheetData>
    <row r="2" spans="2:2" ht="20.25">
      <c r="B2" s="6" t="s">
        <v>0</v>
      </c>
    </row>
    <row r="3" spans="2:2" ht="20.25">
      <c r="B3" s="6" t="s">
        <v>1</v>
      </c>
    </row>
    <row r="4" spans="2:2" ht="20.25">
      <c r="B4" s="6" t="s">
        <v>2</v>
      </c>
    </row>
    <row r="5" spans="2:2" ht="20.25">
      <c r="B5" s="6" t="s">
        <v>3</v>
      </c>
    </row>
    <row r="6" spans="2:2" ht="20.25">
      <c r="B6" s="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5BF4-33A2-455C-8D88-D4C1D732E870}">
  <dimension ref="A2:Q60"/>
  <sheetViews>
    <sheetView tabSelected="1" zoomScale="85" zoomScaleNormal="85" workbookViewId="0">
      <selection activeCell="I33" sqref="I33"/>
    </sheetView>
  </sheetViews>
  <sheetFormatPr defaultColWidth="0" defaultRowHeight="14.25"/>
  <cols>
    <col min="1" max="1" width="3.625" style="1" customWidth="1"/>
    <col min="2" max="2" width="9.625" style="1" customWidth="1"/>
    <col min="3" max="3" width="40.375" style="1" customWidth="1"/>
    <col min="4" max="5" width="13.625" style="2" customWidth="1"/>
    <col min="6" max="6" width="13.625" style="3" customWidth="1"/>
    <col min="7" max="17" width="11.375" style="1" customWidth="1"/>
    <col min="18" max="16384" width="11.375" style="1" hidden="1"/>
  </cols>
  <sheetData>
    <row r="2" spans="2:6" ht="42">
      <c r="B2" s="7" t="s">
        <v>5</v>
      </c>
    </row>
    <row r="3" spans="2:6" ht="45.75" customHeight="1">
      <c r="B3" s="18" t="s">
        <v>6</v>
      </c>
      <c r="C3" s="18" t="s">
        <v>7</v>
      </c>
      <c r="D3" s="19" t="s">
        <v>8</v>
      </c>
      <c r="E3" s="19" t="s">
        <v>9</v>
      </c>
      <c r="F3" s="20" t="s">
        <v>10</v>
      </c>
    </row>
    <row r="4" spans="2:6" s="8" customFormat="1" ht="19.5" customHeight="1">
      <c r="B4" s="16">
        <v>44161</v>
      </c>
      <c r="C4" s="17" t="s">
        <v>11</v>
      </c>
      <c r="D4" s="9"/>
      <c r="E4" s="9"/>
      <c r="F4" s="10">
        <v>892416</v>
      </c>
    </row>
    <row r="5" spans="2:6" s="8" customFormat="1" ht="19.5" customHeight="1">
      <c r="B5" s="14">
        <v>44175</v>
      </c>
      <c r="C5" s="15" t="s">
        <v>12</v>
      </c>
      <c r="D5" s="11"/>
      <c r="E5" s="11">
        <v>560000</v>
      </c>
      <c r="F5" s="12">
        <f>IF(F4-E5+D5="","",F4-E5+D5)</f>
        <v>332416</v>
      </c>
    </row>
    <row r="6" spans="2:6" s="8" customFormat="1" ht="19.5" customHeight="1">
      <c r="B6" s="14">
        <v>44177</v>
      </c>
      <c r="C6" s="15" t="s">
        <v>13</v>
      </c>
      <c r="D6" s="11"/>
      <c r="E6" s="11">
        <v>5000</v>
      </c>
      <c r="F6" s="12">
        <f t="shared" ref="F6:F24" si="0">IF(F5-E6+D6="","",F5-E6+D6)</f>
        <v>327416</v>
      </c>
    </row>
    <row r="7" spans="2:6" s="8" customFormat="1" ht="19.5" customHeight="1">
      <c r="B7" s="14">
        <v>44180</v>
      </c>
      <c r="C7" s="15" t="s">
        <v>14</v>
      </c>
      <c r="D7" s="13"/>
      <c r="E7" s="13">
        <v>440000</v>
      </c>
      <c r="F7" s="12">
        <f t="shared" si="0"/>
        <v>-112584</v>
      </c>
    </row>
    <row r="8" spans="2:6" s="8" customFormat="1" ht="19.5" customHeight="1">
      <c r="B8" s="14">
        <v>44182</v>
      </c>
      <c r="C8" s="15" t="s">
        <v>15</v>
      </c>
      <c r="D8" s="13"/>
      <c r="E8" s="13">
        <v>5000</v>
      </c>
      <c r="F8" s="12">
        <f t="shared" si="0"/>
        <v>-117584</v>
      </c>
    </row>
    <row r="9" spans="2:6" s="8" customFormat="1" ht="19.5" customHeight="1">
      <c r="B9" s="14">
        <v>44185</v>
      </c>
      <c r="C9" s="15" t="s">
        <v>16</v>
      </c>
      <c r="D9" s="13">
        <v>788500</v>
      </c>
      <c r="E9" s="13"/>
      <c r="F9" s="12">
        <f t="shared" si="0"/>
        <v>670916</v>
      </c>
    </row>
    <row r="10" spans="2:6" s="8" customFormat="1" ht="19.5" customHeight="1">
      <c r="B10" s="14">
        <v>44197</v>
      </c>
      <c r="C10" s="15" t="s">
        <v>17</v>
      </c>
      <c r="D10" s="13"/>
      <c r="E10" s="13">
        <v>80000</v>
      </c>
      <c r="F10" s="12">
        <f t="shared" si="0"/>
        <v>590916</v>
      </c>
    </row>
    <row r="11" spans="2:6" s="8" customFormat="1" ht="19.5" customHeight="1">
      <c r="B11" s="14">
        <v>44197</v>
      </c>
      <c r="C11" s="15" t="s">
        <v>18</v>
      </c>
      <c r="D11" s="13"/>
      <c r="E11" s="13">
        <v>10000</v>
      </c>
      <c r="F11" s="12">
        <f t="shared" si="0"/>
        <v>580916</v>
      </c>
    </row>
    <row r="12" spans="2:6" s="8" customFormat="1" ht="19.5" customHeight="1">
      <c r="B12" s="14">
        <v>44211</v>
      </c>
      <c r="C12" s="15" t="s">
        <v>19</v>
      </c>
      <c r="D12" s="13">
        <v>450000</v>
      </c>
      <c r="E12" s="13"/>
      <c r="F12" s="12">
        <f t="shared" si="0"/>
        <v>1030916</v>
      </c>
    </row>
    <row r="13" spans="2:6" s="8" customFormat="1" ht="19.5" customHeight="1">
      <c r="B13" s="14">
        <v>44211</v>
      </c>
      <c r="C13" s="15" t="s">
        <v>14</v>
      </c>
      <c r="D13" s="13"/>
      <c r="E13" s="13">
        <v>440000</v>
      </c>
      <c r="F13" s="12">
        <f t="shared" si="0"/>
        <v>590916</v>
      </c>
    </row>
    <row r="14" spans="2:6" s="8" customFormat="1" ht="19.5" customHeight="1">
      <c r="B14" s="14">
        <v>44213</v>
      </c>
      <c r="C14" s="15" t="s">
        <v>15</v>
      </c>
      <c r="D14" s="13"/>
      <c r="E14" s="13">
        <v>5000</v>
      </c>
      <c r="F14" s="12">
        <f t="shared" si="0"/>
        <v>585916</v>
      </c>
    </row>
    <row r="15" spans="2:6" s="8" customFormat="1" ht="19.5" customHeight="1">
      <c r="B15" s="14">
        <v>44245</v>
      </c>
      <c r="C15" s="15" t="s">
        <v>20</v>
      </c>
      <c r="D15" s="13">
        <v>650000</v>
      </c>
      <c r="E15" s="13"/>
      <c r="F15" s="12">
        <f t="shared" si="0"/>
        <v>1235916</v>
      </c>
    </row>
    <row r="16" spans="2:6" s="8" customFormat="1" ht="19.5" customHeight="1">
      <c r="B16" s="14">
        <v>44228</v>
      </c>
      <c r="C16" s="15" t="s">
        <v>17</v>
      </c>
      <c r="D16" s="13"/>
      <c r="E16" s="13">
        <v>80000</v>
      </c>
      <c r="F16" s="12">
        <f t="shared" si="0"/>
        <v>1155916</v>
      </c>
    </row>
    <row r="17" spans="2:6" s="8" customFormat="1" ht="19.5" customHeight="1">
      <c r="B17" s="14">
        <v>44228</v>
      </c>
      <c r="C17" s="15" t="s">
        <v>18</v>
      </c>
      <c r="D17" s="13"/>
      <c r="E17" s="13">
        <v>10000</v>
      </c>
      <c r="F17" s="12">
        <f t="shared" si="0"/>
        <v>1145916</v>
      </c>
    </row>
    <row r="18" spans="2:6" s="8" customFormat="1" ht="19.5" customHeight="1">
      <c r="B18" s="14">
        <v>44237</v>
      </c>
      <c r="C18" s="15" t="s">
        <v>21</v>
      </c>
      <c r="D18" s="13"/>
      <c r="E18" s="13">
        <v>620000</v>
      </c>
      <c r="F18" s="12">
        <f t="shared" si="0"/>
        <v>525916</v>
      </c>
    </row>
    <row r="19" spans="2:6" s="8" customFormat="1" ht="19.5" customHeight="1">
      <c r="B19" s="14">
        <v>44242</v>
      </c>
      <c r="C19" s="15" t="s">
        <v>14</v>
      </c>
      <c r="D19" s="13"/>
      <c r="E19" s="13">
        <v>400000</v>
      </c>
      <c r="F19" s="12">
        <f t="shared" si="0"/>
        <v>125916</v>
      </c>
    </row>
    <row r="20" spans="2:6" s="8" customFormat="1" ht="19.5" customHeight="1">
      <c r="B20" s="14"/>
      <c r="C20" s="15"/>
      <c r="D20" s="13"/>
      <c r="E20" s="13"/>
      <c r="F20" s="12">
        <f t="shared" si="0"/>
        <v>125916</v>
      </c>
    </row>
    <row r="21" spans="2:6" s="8" customFormat="1" ht="19.5" customHeight="1">
      <c r="B21" s="14"/>
      <c r="C21" s="15"/>
      <c r="D21" s="13"/>
      <c r="E21" s="13"/>
      <c r="F21" s="12">
        <f t="shared" si="0"/>
        <v>125916</v>
      </c>
    </row>
    <row r="22" spans="2:6" s="8" customFormat="1" ht="19.5" customHeight="1">
      <c r="B22" s="14"/>
      <c r="C22" s="15"/>
      <c r="D22" s="13"/>
      <c r="E22" s="13"/>
      <c r="F22" s="12">
        <f t="shared" si="0"/>
        <v>125916</v>
      </c>
    </row>
    <row r="23" spans="2:6" s="8" customFormat="1" ht="19.5" customHeight="1">
      <c r="B23" s="14"/>
      <c r="C23" s="15"/>
      <c r="D23" s="13"/>
      <c r="E23" s="13"/>
      <c r="F23" s="12">
        <f t="shared" si="0"/>
        <v>125916</v>
      </c>
    </row>
    <row r="24" spans="2:6" s="8" customFormat="1" ht="19.5" customHeight="1">
      <c r="B24" s="14"/>
      <c r="C24" s="15"/>
      <c r="D24" s="13"/>
      <c r="E24" s="13"/>
      <c r="F24" s="12">
        <f t="shared" si="0"/>
        <v>125916</v>
      </c>
    </row>
    <row r="25" spans="2:6">
      <c r="D25" s="5"/>
      <c r="E25" s="5"/>
      <c r="F25" s="4" t="str">
        <f>IF(B25&lt;&gt;"",#REF!-E25+D25,"")</f>
        <v/>
      </c>
    </row>
    <row r="26" spans="2:6">
      <c r="D26" s="5"/>
      <c r="E26" s="5"/>
      <c r="F26" s="4" t="str">
        <f t="shared" ref="F26:F49" si="1">IF(B26&lt;&gt;"",F25-E26+D26,"")</f>
        <v/>
      </c>
    </row>
    <row r="27" spans="2:6">
      <c r="D27" s="5"/>
      <c r="E27" s="5"/>
      <c r="F27" s="4" t="str">
        <f t="shared" si="1"/>
        <v/>
      </c>
    </row>
    <row r="28" spans="2:6">
      <c r="D28" s="5"/>
      <c r="E28" s="5"/>
      <c r="F28" s="4" t="str">
        <f t="shared" si="1"/>
        <v/>
      </c>
    </row>
    <row r="29" spans="2:6">
      <c r="D29" s="5"/>
      <c r="E29" s="5"/>
      <c r="F29" s="4" t="str">
        <f t="shared" si="1"/>
        <v/>
      </c>
    </row>
    <row r="30" spans="2:6">
      <c r="D30" s="5"/>
      <c r="E30" s="5"/>
      <c r="F30" s="4" t="str">
        <f t="shared" si="1"/>
        <v/>
      </c>
    </row>
    <row r="31" spans="2:6">
      <c r="D31" s="5"/>
      <c r="E31" s="5"/>
      <c r="F31" s="4" t="str">
        <f t="shared" si="1"/>
        <v/>
      </c>
    </row>
    <row r="32" spans="2:6">
      <c r="D32" s="5"/>
      <c r="E32" s="5"/>
      <c r="F32" s="4" t="str">
        <f t="shared" si="1"/>
        <v/>
      </c>
    </row>
    <row r="33" spans="4:6">
      <c r="D33" s="5"/>
      <c r="E33" s="5"/>
      <c r="F33" s="4" t="str">
        <f t="shared" si="1"/>
        <v/>
      </c>
    </row>
    <row r="34" spans="4:6">
      <c r="D34" s="5"/>
      <c r="E34" s="5"/>
      <c r="F34" s="4" t="str">
        <f t="shared" si="1"/>
        <v/>
      </c>
    </row>
    <row r="35" spans="4:6">
      <c r="D35" s="5"/>
      <c r="E35" s="5"/>
      <c r="F35" s="4" t="str">
        <f t="shared" si="1"/>
        <v/>
      </c>
    </row>
    <row r="36" spans="4:6">
      <c r="D36" s="5"/>
      <c r="E36" s="5"/>
      <c r="F36" s="4" t="str">
        <f t="shared" si="1"/>
        <v/>
      </c>
    </row>
    <row r="37" spans="4:6">
      <c r="D37" s="5"/>
      <c r="E37" s="5"/>
      <c r="F37" s="4" t="str">
        <f t="shared" si="1"/>
        <v/>
      </c>
    </row>
    <row r="38" spans="4:6">
      <c r="D38" s="5"/>
      <c r="E38" s="5"/>
      <c r="F38" s="4" t="str">
        <f t="shared" si="1"/>
        <v/>
      </c>
    </row>
    <row r="39" spans="4:6">
      <c r="D39" s="5"/>
      <c r="E39" s="5"/>
      <c r="F39" s="4" t="str">
        <f t="shared" si="1"/>
        <v/>
      </c>
    </row>
    <row r="40" spans="4:6">
      <c r="D40" s="5"/>
      <c r="E40" s="5"/>
      <c r="F40" s="4" t="str">
        <f t="shared" si="1"/>
        <v/>
      </c>
    </row>
    <row r="41" spans="4:6">
      <c r="D41" s="5"/>
      <c r="E41" s="5"/>
      <c r="F41" s="4" t="str">
        <f t="shared" si="1"/>
        <v/>
      </c>
    </row>
    <row r="42" spans="4:6">
      <c r="D42" s="5"/>
      <c r="E42" s="5"/>
      <c r="F42" s="4" t="str">
        <f t="shared" si="1"/>
        <v/>
      </c>
    </row>
    <row r="43" spans="4:6">
      <c r="D43" s="5"/>
      <c r="E43" s="5"/>
      <c r="F43" s="4" t="str">
        <f t="shared" si="1"/>
        <v/>
      </c>
    </row>
    <row r="44" spans="4:6">
      <c r="D44" s="5"/>
      <c r="E44" s="5"/>
      <c r="F44" s="4" t="str">
        <f t="shared" si="1"/>
        <v/>
      </c>
    </row>
    <row r="45" spans="4:6">
      <c r="D45" s="5"/>
      <c r="E45" s="5"/>
      <c r="F45" s="4" t="str">
        <f t="shared" si="1"/>
        <v/>
      </c>
    </row>
    <row r="46" spans="4:6">
      <c r="D46" s="5"/>
      <c r="E46" s="5"/>
      <c r="F46" s="4" t="str">
        <f t="shared" si="1"/>
        <v/>
      </c>
    </row>
    <row r="47" spans="4:6">
      <c r="D47" s="5"/>
      <c r="E47" s="5"/>
      <c r="F47" s="4" t="str">
        <f t="shared" si="1"/>
        <v/>
      </c>
    </row>
    <row r="48" spans="4:6">
      <c r="D48" s="5"/>
      <c r="E48" s="5"/>
      <c r="F48" s="4" t="str">
        <f t="shared" si="1"/>
        <v/>
      </c>
    </row>
    <row r="49" spans="4:6">
      <c r="D49" s="5"/>
      <c r="E49" s="5"/>
      <c r="F49" s="4" t="str">
        <f t="shared" si="1"/>
        <v/>
      </c>
    </row>
    <row r="50" spans="4:6">
      <c r="D50" s="5"/>
      <c r="E50" s="5"/>
      <c r="F50" s="4" t="str">
        <f t="shared" ref="F50:F60" si="2">IF(B49&lt;&gt;"",F49-E50+D50,"")</f>
        <v/>
      </c>
    </row>
    <row r="51" spans="4:6">
      <c r="D51" s="5"/>
      <c r="E51" s="5"/>
      <c r="F51" s="4" t="str">
        <f t="shared" si="2"/>
        <v/>
      </c>
    </row>
    <row r="52" spans="4:6">
      <c r="D52" s="5"/>
      <c r="E52" s="5"/>
      <c r="F52" s="4" t="str">
        <f t="shared" si="2"/>
        <v/>
      </c>
    </row>
    <row r="53" spans="4:6">
      <c r="D53" s="5"/>
      <c r="E53" s="5"/>
      <c r="F53" s="4" t="str">
        <f t="shared" si="2"/>
        <v/>
      </c>
    </row>
    <row r="54" spans="4:6">
      <c r="D54" s="5"/>
      <c r="E54" s="5"/>
      <c r="F54" s="4" t="str">
        <f t="shared" si="2"/>
        <v/>
      </c>
    </row>
    <row r="55" spans="4:6">
      <c r="D55" s="5"/>
      <c r="E55" s="5"/>
      <c r="F55" s="4" t="str">
        <f t="shared" si="2"/>
        <v/>
      </c>
    </row>
    <row r="56" spans="4:6">
      <c r="D56" s="5"/>
      <c r="E56" s="5"/>
      <c r="F56" s="4" t="str">
        <f t="shared" si="2"/>
        <v/>
      </c>
    </row>
    <row r="57" spans="4:6">
      <c r="D57" s="5"/>
      <c r="E57" s="5"/>
      <c r="F57" s="4" t="str">
        <f t="shared" si="2"/>
        <v/>
      </c>
    </row>
    <row r="58" spans="4:6">
      <c r="F58" s="4" t="str">
        <f t="shared" si="2"/>
        <v/>
      </c>
    </row>
    <row r="59" spans="4:6">
      <c r="F59" s="4" t="str">
        <f t="shared" si="2"/>
        <v/>
      </c>
    </row>
    <row r="60" spans="4:6">
      <c r="F60" s="4" t="str">
        <f t="shared" si="2"/>
        <v/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54DB2D3E11042A3C6AC8D54B2F42D" ma:contentTypeVersion="12" ma:contentTypeDescription="Create a new document." ma:contentTypeScope="" ma:versionID="0c9a6067bce378967ff90270f8284803">
  <xsd:schema xmlns:xsd="http://www.w3.org/2001/XMLSchema" xmlns:xs="http://www.w3.org/2001/XMLSchema" xmlns:p="http://schemas.microsoft.com/office/2006/metadata/properties" xmlns:ns2="d2d19441-e616-4be0-afc1-eeedd212bb92" xmlns:ns3="60110230-be2d-42cc-a2d9-83ed1ae72e2b" targetNamespace="http://schemas.microsoft.com/office/2006/metadata/properties" ma:root="true" ma:fieldsID="e27e302bb930d397967e73d42e583450" ns2:_="" ns3:_="">
    <xsd:import namespace="d2d19441-e616-4be0-afc1-eeedd212bb92"/>
    <xsd:import namespace="60110230-be2d-42cc-a2d9-83ed1ae72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19441-e616-4be0-afc1-eeedd212b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10230-be2d-42cc-a2d9-83ed1ae72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20707-3E6B-49DD-8D86-F1CB102BE13A}"/>
</file>

<file path=customXml/itemProps2.xml><?xml version="1.0" encoding="utf-8"?>
<ds:datastoreItem xmlns:ds="http://schemas.openxmlformats.org/officeDocument/2006/customXml" ds:itemID="{6AD660C1-4DE6-4DB3-A156-7B20F449F001}"/>
</file>

<file path=customXml/itemProps3.xml><?xml version="1.0" encoding="utf-8"?>
<ds:datastoreItem xmlns:ds="http://schemas.openxmlformats.org/officeDocument/2006/customXml" ds:itemID="{61DFB8E4-BDB8-4580-986F-A76700A26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Halvor Sannes Lande</dc:creator>
  <cp:keywords/>
  <dc:description/>
  <cp:lastModifiedBy/>
  <cp:revision/>
  <dcterms:created xsi:type="dcterms:W3CDTF">2020-04-03T04:09:17Z</dcterms:created>
  <dcterms:modified xsi:type="dcterms:W3CDTF">2020-11-27T07:39:42Z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0x0101004C254DB2D3E11042A3C6AC8D54B2F42D</vt:lpwstr>
  </property>
</Properties>
</file>