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ete\Dropbox\0PC\Vector (cpeterson@vectorfirm.com)\Library\Academy\Sessions\037 - Forecasting\"/>
    </mc:Choice>
  </mc:AlternateContent>
  <xr:revisionPtr revIDLastSave="0" documentId="13_ncr:1_{2738C2A4-6A8A-4195-8546-136BE738C646}" xr6:coauthVersionLast="45" xr6:coauthVersionMax="45" xr10:uidLastSave="{00000000-0000-0000-0000-000000000000}"/>
  <bookViews>
    <workbookView xWindow="-98" yWindow="-98" windowWidth="24496" windowHeight="16395" xr2:uid="{3472E97E-2FBB-48FC-B41E-59BB5E29DB12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7" i="1"/>
  <c r="E8" i="1"/>
  <c r="E9" i="1"/>
  <c r="E10" i="1"/>
  <c r="E11" i="1"/>
  <c r="E12" i="1"/>
  <c r="E14" i="1"/>
  <c r="C14" i="1"/>
  <c r="D3" i="1"/>
</calcChain>
</file>

<file path=xl/sharedStrings.xml><?xml version="1.0" encoding="utf-8"?>
<sst xmlns="http://schemas.openxmlformats.org/spreadsheetml/2006/main" count="24" uniqueCount="24">
  <si>
    <t>Acount</t>
  </si>
  <si>
    <t>Opportunity</t>
  </si>
  <si>
    <t>Amount</t>
  </si>
  <si>
    <t>Probability</t>
  </si>
  <si>
    <t>Close Date</t>
  </si>
  <si>
    <t>Downtown Health</t>
  </si>
  <si>
    <t>Lobby Cams</t>
  </si>
  <si>
    <t>Fear Tech</t>
  </si>
  <si>
    <t>Access for Corp Building</t>
  </si>
  <si>
    <t>XLR</t>
  </si>
  <si>
    <t xml:space="preserve">External / Perimeter </t>
  </si>
  <si>
    <t>Orange Credit Union</t>
  </si>
  <si>
    <t>Managed Access</t>
  </si>
  <si>
    <t>Total</t>
  </si>
  <si>
    <t>Factored Amount</t>
  </si>
  <si>
    <t>Commit</t>
  </si>
  <si>
    <t>Factored to Date</t>
  </si>
  <si>
    <t>Upside</t>
  </si>
  <si>
    <t>Baum Distribution</t>
  </si>
  <si>
    <t>VMS</t>
  </si>
  <si>
    <t>Jerry's Ice Cream</t>
  </si>
  <si>
    <t>Total System</t>
  </si>
  <si>
    <t>City of Springdale</t>
  </si>
  <si>
    <t>1st St Parking Garage Video and Phones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</si>
</sst>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70E2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3CEA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6" fontId="3" fillId="4" borderId="1" xfId="0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6" fontId="4" fillId="5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6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CEA3"/>
      <color rgb="FF070E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89AA8-54E4-4058-B28F-A280305432D4}">
  <dimension ref="A2:F14"/>
  <sheetViews>
    <sheetView tabSelected="1" workbookViewId="0">
      <selection activeCell="E4" sqref="E4"/>
    </sheetView>
  </sheetViews>
  <sheetFormatPr defaultRowHeight="14.25" x14ac:dyDescent="0.45"/>
  <cols>
    <col min="1" max="6" width="30.59765625" style="1" customWidth="1"/>
    <col min="7" max="7" width="30.59765625" customWidth="1"/>
  </cols>
  <sheetData>
    <row r="2" spans="1:6" ht="66.75" x14ac:dyDescent="0.45">
      <c r="C2" s="3" t="s">
        <v>15</v>
      </c>
      <c r="D2" s="3" t="s">
        <v>16</v>
      </c>
      <c r="E2" s="3" t="s">
        <v>17</v>
      </c>
    </row>
    <row r="3" spans="1:6" ht="33.4" x14ac:dyDescent="0.45">
      <c r="C3" s="6">
        <v>104671</v>
      </c>
      <c r="D3" s="7">
        <f>E14</f>
        <v>261229.84999999998</v>
      </c>
      <c r="E3" s="6">
        <v>271697</v>
      </c>
    </row>
    <row r="6" spans="1:6" ht="66.75" x14ac:dyDescent="0.45">
      <c r="A6" s="3" t="s">
        <v>0</v>
      </c>
      <c r="B6" s="3" t="s">
        <v>1</v>
      </c>
      <c r="C6" s="3" t="s">
        <v>2</v>
      </c>
      <c r="D6" s="3" t="s">
        <v>3</v>
      </c>
      <c r="E6" s="3" t="s">
        <v>14</v>
      </c>
      <c r="F6" s="3" t="s">
        <v>4</v>
      </c>
    </row>
    <row r="7" spans="1:6" s="2" customFormat="1" ht="45" customHeight="1" x14ac:dyDescent="0.75">
      <c r="A7" s="8" t="s">
        <v>5</v>
      </c>
      <c r="B7" s="8" t="s">
        <v>6</v>
      </c>
      <c r="C7" s="9">
        <v>24555</v>
      </c>
      <c r="D7" s="10">
        <v>0.35</v>
      </c>
      <c r="E7" s="9">
        <f>C7*D7</f>
        <v>8594.25</v>
      </c>
      <c r="F7" s="11">
        <v>44069</v>
      </c>
    </row>
    <row r="8" spans="1:6" s="2" customFormat="1" ht="45" customHeight="1" x14ac:dyDescent="0.75">
      <c r="A8" s="8" t="s">
        <v>7</v>
      </c>
      <c r="B8" s="8" t="s">
        <v>8</v>
      </c>
      <c r="C8" s="9">
        <v>61915</v>
      </c>
      <c r="D8" s="10">
        <v>0.9</v>
      </c>
      <c r="E8" s="9">
        <f t="shared" ref="E8:E13" si="0">C8*D8</f>
        <v>55723.5</v>
      </c>
      <c r="F8" s="11">
        <v>44086</v>
      </c>
    </row>
    <row r="9" spans="1:6" s="2" customFormat="1" ht="45" customHeight="1" x14ac:dyDescent="0.75">
      <c r="A9" s="8" t="s">
        <v>9</v>
      </c>
      <c r="B9" s="8" t="s">
        <v>10</v>
      </c>
      <c r="C9" s="9">
        <v>31443</v>
      </c>
      <c r="D9" s="10">
        <v>0.9</v>
      </c>
      <c r="E9" s="9">
        <f t="shared" si="0"/>
        <v>28298.7</v>
      </c>
      <c r="F9" s="11">
        <v>44090</v>
      </c>
    </row>
    <row r="10" spans="1:6" s="2" customFormat="1" ht="45" customHeight="1" x14ac:dyDescent="0.75">
      <c r="A10" s="8" t="s">
        <v>11</v>
      </c>
      <c r="B10" s="8" t="s">
        <v>12</v>
      </c>
      <c r="C10" s="9">
        <v>46338</v>
      </c>
      <c r="D10" s="10">
        <v>0.7</v>
      </c>
      <c r="E10" s="9">
        <f t="shared" si="0"/>
        <v>32436.6</v>
      </c>
      <c r="F10" s="11">
        <v>44097</v>
      </c>
    </row>
    <row r="11" spans="1:6" s="2" customFormat="1" ht="45" customHeight="1" x14ac:dyDescent="0.75">
      <c r="A11" s="8" t="s">
        <v>18</v>
      </c>
      <c r="B11" s="8" t="s">
        <v>19</v>
      </c>
      <c r="C11" s="9">
        <v>62844</v>
      </c>
      <c r="D11" s="10">
        <v>0.35</v>
      </c>
      <c r="E11" s="9">
        <f t="shared" si="0"/>
        <v>21995.399999999998</v>
      </c>
      <c r="F11" s="11">
        <v>44097</v>
      </c>
    </row>
    <row r="12" spans="1:6" s="2" customFormat="1" ht="45" customHeight="1" x14ac:dyDescent="0.75">
      <c r="A12" s="8" t="s">
        <v>20</v>
      </c>
      <c r="B12" s="8" t="s">
        <v>21</v>
      </c>
      <c r="C12" s="9">
        <v>11313</v>
      </c>
      <c r="D12" s="10">
        <v>0.9</v>
      </c>
      <c r="E12" s="9">
        <f t="shared" si="0"/>
        <v>10181.700000000001</v>
      </c>
      <c r="F12" s="11">
        <v>44099</v>
      </c>
    </row>
    <row r="13" spans="1:6" s="2" customFormat="1" ht="45" customHeight="1" x14ac:dyDescent="0.75">
      <c r="A13" s="8" t="s">
        <v>22</v>
      </c>
      <c r="B13" s="8" t="s">
        <v>23</v>
      </c>
      <c r="C13" s="9">
        <v>148571</v>
      </c>
      <c r="D13" s="10">
        <v>0.7</v>
      </c>
      <c r="E13" s="9">
        <f t="shared" si="0"/>
        <v>103999.7</v>
      </c>
      <c r="F13" s="11">
        <v>44104</v>
      </c>
    </row>
    <row r="14" spans="1:6" s="2" customFormat="1" ht="45" customHeight="1" x14ac:dyDescent="0.75">
      <c r="A14" s="4" t="s">
        <v>13</v>
      </c>
      <c r="B14" s="4"/>
      <c r="C14" s="5">
        <f>SUM(C7:C13)</f>
        <v>386979</v>
      </c>
      <c r="D14" s="4"/>
      <c r="E14" s="5">
        <f>SUM(E7:E13)</f>
        <v>261229.84999999998</v>
      </c>
      <c r="F14" s="4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Peterson</dc:creator>
  <cp:lastModifiedBy>Chris Peterson</cp:lastModifiedBy>
  <dcterms:created xsi:type="dcterms:W3CDTF">2020-08-12T18:03:30Z</dcterms:created>
  <dcterms:modified xsi:type="dcterms:W3CDTF">2020-08-12T18:18:52Z</dcterms:modified>
</cp:coreProperties>
</file>